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DOKUMENTY GRUPA ZAKUPOWA\ZP-31-2022 Pranie grupa zakupowa\"/>
    </mc:Choice>
  </mc:AlternateContent>
  <xr:revisionPtr revIDLastSave="0" documentId="13_ncr:1_{9DE8FE98-D0F4-4741-8FB8-558C1C9D7917}" xr6:coauthVersionLast="47" xr6:coauthVersionMax="47" xr10:uidLastSave="{00000000-0000-0000-0000-000000000000}"/>
  <bookViews>
    <workbookView xWindow="-120" yWindow="-120" windowWidth="29040" windowHeight="15840" xr2:uid="{D86329FC-DCC7-4490-8F0D-F6F202910D00}"/>
  </bookViews>
  <sheets>
    <sheet name="Formularz cenowy" sheetId="1" r:id="rId1"/>
  </sheets>
  <definedNames>
    <definedName name="stawkaVA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6" i="1" l="1"/>
  <c r="M36" i="1" s="1"/>
  <c r="I40" i="1"/>
  <c r="I41" i="1"/>
  <c r="I42" i="1"/>
  <c r="I39" i="1"/>
  <c r="M39" i="1" s="1"/>
  <c r="I10" i="1"/>
  <c r="M10" i="1" s="1"/>
  <c r="I11" i="1"/>
  <c r="M11" i="1" s="1"/>
  <c r="I12" i="1"/>
  <c r="M12" i="1" s="1"/>
  <c r="I13" i="1"/>
  <c r="M13" i="1" s="1"/>
  <c r="I14" i="1"/>
  <c r="M14" i="1" s="1"/>
  <c r="I15" i="1"/>
  <c r="M15" i="1" s="1"/>
  <c r="I16" i="1"/>
  <c r="M16" i="1" s="1"/>
  <c r="I17" i="1"/>
  <c r="M17" i="1" s="1"/>
  <c r="I18" i="1"/>
  <c r="M18" i="1" s="1"/>
  <c r="I19" i="1"/>
  <c r="M19" i="1" s="1"/>
  <c r="I20" i="1"/>
  <c r="M20" i="1" s="1"/>
  <c r="I21" i="1"/>
  <c r="M21" i="1" s="1"/>
  <c r="I22" i="1"/>
  <c r="M22" i="1" s="1"/>
  <c r="I23" i="1"/>
  <c r="M23" i="1" s="1"/>
  <c r="I24" i="1"/>
  <c r="M24" i="1" s="1"/>
  <c r="I25" i="1"/>
  <c r="M25" i="1" s="1"/>
  <c r="I26" i="1"/>
  <c r="M26" i="1" s="1"/>
  <c r="I27" i="1"/>
  <c r="M27" i="1" s="1"/>
  <c r="I28" i="1"/>
  <c r="M28" i="1" s="1"/>
  <c r="I29" i="1"/>
  <c r="M29" i="1" s="1"/>
  <c r="I30" i="1"/>
  <c r="M30" i="1" s="1"/>
  <c r="I31" i="1"/>
  <c r="M31" i="1" s="1"/>
  <c r="I32" i="1"/>
  <c r="M32" i="1" s="1"/>
  <c r="I33" i="1"/>
  <c r="M33" i="1" s="1"/>
  <c r="I34" i="1"/>
  <c r="M34" i="1" s="1"/>
  <c r="I35" i="1"/>
  <c r="M35" i="1" s="1"/>
  <c r="I37" i="1"/>
  <c r="M37" i="1" s="1"/>
  <c r="I38" i="1"/>
  <c r="M38" i="1" s="1"/>
  <c r="I44" i="1"/>
  <c r="M44" i="1" s="1"/>
  <c r="I45" i="1"/>
  <c r="M45" i="1" s="1"/>
  <c r="I46" i="1"/>
  <c r="M46" i="1" s="1"/>
  <c r="I47" i="1"/>
  <c r="M47" i="1" s="1"/>
  <c r="I48" i="1"/>
  <c r="M48" i="1" s="1"/>
  <c r="I49" i="1"/>
  <c r="M49" i="1" s="1"/>
  <c r="I50" i="1"/>
  <c r="I51" i="1"/>
  <c r="M51" i="1" s="1"/>
  <c r="I52" i="1"/>
  <c r="M52" i="1" s="1"/>
  <c r="I53" i="1"/>
  <c r="M53" i="1" s="1"/>
  <c r="I54" i="1"/>
  <c r="M54" i="1" s="1"/>
  <c r="I55" i="1"/>
  <c r="M55" i="1" s="1"/>
  <c r="I56" i="1"/>
  <c r="M56" i="1" s="1"/>
  <c r="I57" i="1"/>
  <c r="M57" i="1" s="1"/>
  <c r="I58" i="1"/>
  <c r="M58" i="1" s="1"/>
  <c r="I59" i="1"/>
  <c r="M59" i="1" s="1"/>
  <c r="I60" i="1"/>
  <c r="M60" i="1" s="1"/>
  <c r="I61" i="1"/>
  <c r="M61" i="1" s="1"/>
  <c r="I62" i="1"/>
  <c r="M62" i="1" s="1"/>
  <c r="I63" i="1"/>
  <c r="M63" i="1" s="1"/>
  <c r="I64" i="1"/>
  <c r="M64" i="1" s="1"/>
  <c r="I9" i="1"/>
  <c r="M9" i="1" s="1"/>
</calcChain>
</file>

<file path=xl/sharedStrings.xml><?xml version="1.0" encoding="utf-8"?>
<sst xmlns="http://schemas.openxmlformats.org/spreadsheetml/2006/main" count="150" uniqueCount="85">
  <si>
    <t>L.p.</t>
  </si>
  <si>
    <t>J.m.</t>
  </si>
  <si>
    <t xml:space="preserve"> Cena jednostkowa netto    </t>
  </si>
  <si>
    <t>Cena jednostkowa brutto</t>
  </si>
  <si>
    <t>Wartość netto</t>
  </si>
  <si>
    <t>Wartość brutto</t>
  </si>
  <si>
    <t>szt.</t>
  </si>
  <si>
    <t>Jaś powleczenie</t>
  </si>
  <si>
    <t>Bluza operacyjna</t>
  </si>
  <si>
    <t>Spodnie operacyjne</t>
  </si>
  <si>
    <t>Sukienka operacyjna</t>
  </si>
  <si>
    <t>Spódnica operacyjna</t>
  </si>
  <si>
    <t>Prześcieradło oper.</t>
  </si>
  <si>
    <t>Podkład operacyjny</t>
  </si>
  <si>
    <t>Serweta operacyjna</t>
  </si>
  <si>
    <t>Fartuch operacyjny</t>
  </si>
  <si>
    <t>Prześcieradło z dziurą</t>
  </si>
  <si>
    <t>Ocznik operacyjny</t>
  </si>
  <si>
    <t>Osłona na monitor</t>
  </si>
  <si>
    <t>Saszetka</t>
  </si>
  <si>
    <t>Czapka</t>
  </si>
  <si>
    <t>Koc operacyjny</t>
  </si>
  <si>
    <t>Dokument należy wypełnić i podpisać kwalifikowanym podpisem elektronicznym.
Zamawiający zaleca zapisanie dokumentu w formacie PDF.</t>
  </si>
  <si>
    <t>Znak sprawy ZP/31/2022 
Załącznik nr 2 do SWZ - Formularz asortymentowo-cenowy</t>
  </si>
  <si>
    <t>Bielizna operacyjna</t>
  </si>
  <si>
    <t xml:space="preserve">Asortyment </t>
  </si>
  <si>
    <t>Kwota podatku VAT</t>
  </si>
  <si>
    <t>Razem grupa zakupowa</t>
  </si>
  <si>
    <t>13 (9 x 10)</t>
  </si>
  <si>
    <t>15 (13 + 14)</t>
  </si>
  <si>
    <t>Stołeczne Centrum Opiekuńczo-Lecznicze sp. z o.o. przy ul. Mehoffera 72/74, 03-131 Warszawa</t>
  </si>
  <si>
    <t>ODZIEŻ PERSONELU</t>
  </si>
  <si>
    <t>Szpital Czerniakowski Sp. z o.o.przy ul. Stępińskiej 19/25,00 - 739 Warszawa</t>
  </si>
  <si>
    <t>Szlafrok</t>
  </si>
  <si>
    <t>Serweta biała</t>
  </si>
  <si>
    <t>Kurtka</t>
  </si>
  <si>
    <t>Obrus</t>
  </si>
  <si>
    <t>Udogodnienia rehabilitacyjne,wałki podkładki</t>
  </si>
  <si>
    <t>Pokrowiec na wózek kąpielowy</t>
  </si>
  <si>
    <t xml:space="preserve">Pokrowiec na materac p/odlezynowy  </t>
  </si>
  <si>
    <t>Pokrowiec na poduszkę</t>
  </si>
  <si>
    <t>Pokrowiec na materac</t>
  </si>
  <si>
    <t>Parawan</t>
  </si>
  <si>
    <t xml:space="preserve">Skarpety </t>
  </si>
  <si>
    <t>Biustonosz</t>
  </si>
  <si>
    <t>T-shirt kr/dł rękaw</t>
  </si>
  <si>
    <t>Zasłony</t>
  </si>
  <si>
    <t>Firany</t>
  </si>
  <si>
    <t>Pajace</t>
  </si>
  <si>
    <t>Piżama spodnie</t>
  </si>
  <si>
    <t>Piżama góra</t>
  </si>
  <si>
    <t>Koszula nocna</t>
  </si>
  <si>
    <t>Ścierka</t>
  </si>
  <si>
    <t>Ręcznik</t>
  </si>
  <si>
    <t>Poduszka</t>
  </si>
  <si>
    <t>Kołdra</t>
  </si>
  <si>
    <t>Prześcieradło</t>
  </si>
  <si>
    <t>Poszewka</t>
  </si>
  <si>
    <t>Poszwa</t>
  </si>
  <si>
    <t>Żakiet personel</t>
  </si>
  <si>
    <t>Spodnie personelu</t>
  </si>
  <si>
    <t>Spódnice personelu</t>
  </si>
  <si>
    <t>T-shirt personelu</t>
  </si>
  <si>
    <t>Ubrania robocze</t>
  </si>
  <si>
    <t>Podkład wymiary: 50x150</t>
  </si>
  <si>
    <t>Dom Pomocy Społecznej "Budowlani" przy ul. Elekcyjnej 6, 01-128 Warszawa</t>
  </si>
  <si>
    <t>Podkłady gumowe</t>
  </si>
  <si>
    <t>Centrum alzheimera przy ul. Wilanowskiej 257, 02-730 Warszawa</t>
  </si>
  <si>
    <t>Podkład materiałowy</t>
  </si>
  <si>
    <t>Koc/narzuta</t>
  </si>
  <si>
    <t>Zazdrostka/lambrekin</t>
  </si>
  <si>
    <t>0,00 zł.</t>
  </si>
  <si>
    <t xml:space="preserve">Jaś </t>
  </si>
  <si>
    <t>Fartuch ochronny/lekarski  personelu</t>
  </si>
  <si>
    <t>Stawka VAT
 (%)</t>
  </si>
  <si>
    <t>14 (12 x 13)</t>
  </si>
  <si>
    <t>Razem</t>
  </si>
  <si>
    <t>X</t>
  </si>
  <si>
    <t>Bielizna pościlowa</t>
  </si>
  <si>
    <t>****</t>
  </si>
  <si>
    <t>**</t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</si>
  <si>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b/>
        <sz val="8"/>
        <color theme="1"/>
        <rFont val="Calibri"/>
        <family val="2"/>
        <charset val="238"/>
      </rPr>
      <t>Warszawskie Centrum Integracyjne „Integracyjna Warszawa” przy ul. Zofii Nałkowskiej 11,
01-8886 Warszawa</t>
    </r>
    <r>
      <rPr>
        <b/>
        <sz val="8"/>
        <color theme="1"/>
        <rFont val="Calibri"/>
        <family val="1"/>
        <charset val="238"/>
      </rPr>
      <t xml:space="preserve"> **</t>
    </r>
  </si>
  <si>
    <t>Wartość oferty brutto naży przesieść do odpowiedniej czści formularza  ofertowego</t>
  </si>
  <si>
    <t>***</t>
  </si>
  <si>
    <t>Uwaga: w niektóych podmiotqch znajdują się więcej niż dwa punkty odbioru - szczegóły w opz.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</si>
</sst>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[$-415]General"/>
  </numFmts>
  <fonts count="2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8"/>
      <name val="Tahoma"/>
      <family val="2"/>
      <charset val="238"/>
    </font>
    <font>
      <sz val="11"/>
      <color theme="1"/>
      <name val="Arial CE"/>
      <charset val="238"/>
    </font>
    <font>
      <sz val="10"/>
      <name val="Arial"/>
      <family val="2"/>
    </font>
    <font>
      <sz val="8"/>
      <color rgb="FF000000"/>
      <name val="Tahoma"/>
      <family val="2"/>
      <charset val="238"/>
    </font>
    <font>
      <sz val="8"/>
      <color theme="1"/>
      <name val="Tahoma"/>
      <family val="2"/>
      <charset val="238"/>
    </font>
    <font>
      <b/>
      <sz val="8"/>
      <name val="Tahoma"/>
      <family val="2"/>
      <charset val="238"/>
    </font>
    <font>
      <b/>
      <sz val="12"/>
      <color theme="1"/>
      <name val="Tahoma"/>
      <family val="2"/>
      <charset val="238"/>
    </font>
    <font>
      <b/>
      <sz val="12"/>
      <color rgb="FFFF0000"/>
      <name val="Tahoma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8"/>
      <color theme="1"/>
      <name val="Calibri"/>
      <family val="1"/>
      <charset val="238"/>
    </font>
    <font>
      <b/>
      <sz val="7"/>
      <color theme="1"/>
      <name val="Times New Roman"/>
      <family val="1"/>
      <charset val="238"/>
    </font>
    <font>
      <b/>
      <sz val="8"/>
      <color theme="1"/>
      <name val="Calibri"/>
      <family val="2"/>
      <charset val="238"/>
    </font>
    <font>
      <sz val="18"/>
      <color theme="1"/>
      <name val="Tahoma"/>
      <family val="2"/>
      <charset val="238"/>
    </font>
    <font>
      <sz val="16"/>
      <color theme="1"/>
      <name val="Tahoma"/>
      <family val="2"/>
      <charset val="238"/>
    </font>
    <font>
      <sz val="11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1" fillId="0" borderId="0"/>
    <xf numFmtId="165" fontId="3" fillId="0" borderId="0"/>
    <xf numFmtId="0" fontId="4" fillId="0" borderId="0"/>
    <xf numFmtId="0" fontId="6" fillId="0" borderId="0"/>
    <xf numFmtId="0" fontId="7" fillId="0" borderId="0"/>
    <xf numFmtId="0" fontId="1" fillId="0" borderId="0"/>
  </cellStyleXfs>
  <cellXfs count="67">
    <xf numFmtId="0" fontId="0" fillId="0" borderId="0" xfId="0"/>
    <xf numFmtId="3" fontId="5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0" fontId="13" fillId="0" borderId="2" xfId="0" applyFont="1" applyBorder="1" applyProtection="1">
      <protection locked="0"/>
    </xf>
    <xf numFmtId="0" fontId="13" fillId="0" borderId="2" xfId="0" applyFont="1" applyBorder="1" applyAlignment="1" applyProtection="1">
      <alignment wrapText="1"/>
      <protection locked="0"/>
    </xf>
    <xf numFmtId="0" fontId="13" fillId="0" borderId="2" xfId="0" applyFont="1" applyBorder="1" applyAlignment="1" applyProtection="1">
      <alignment horizontal="left"/>
      <protection locked="0"/>
    </xf>
    <xf numFmtId="0" fontId="10" fillId="0" borderId="0" xfId="0" applyFont="1" applyAlignment="1">
      <alignment vertical="center" wrapText="1"/>
    </xf>
    <xf numFmtId="3" fontId="13" fillId="0" borderId="2" xfId="0" applyNumberFormat="1" applyFont="1" applyBorder="1" applyAlignment="1" applyProtection="1">
      <alignment horizontal="center"/>
      <protection locked="0"/>
    </xf>
    <xf numFmtId="3" fontId="13" fillId="0" borderId="2" xfId="0" applyNumberFormat="1" applyFont="1" applyBorder="1" applyAlignment="1" applyProtection="1">
      <alignment horizontal="center" wrapText="1"/>
      <protection locked="0"/>
    </xf>
    <xf numFmtId="0" fontId="13" fillId="0" borderId="2" xfId="0" quotePrefix="1" applyFont="1" applyBorder="1" applyAlignment="1" applyProtection="1">
      <alignment horizontal="center"/>
      <protection locked="0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 applyProtection="1">
      <alignment horizontal="center" vertical="center" wrapText="1"/>
      <protection locked="0"/>
    </xf>
    <xf numFmtId="164" fontId="15" fillId="0" borderId="2" xfId="0" applyNumberFormat="1" applyFont="1" applyBorder="1" applyAlignment="1" applyProtection="1">
      <alignment horizontal="center" vertical="center" wrapText="1"/>
      <protection locked="0"/>
    </xf>
    <xf numFmtId="164" fontId="15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3" fontId="13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3" borderId="0" xfId="0" applyFont="1" applyFill="1"/>
    <xf numFmtId="0" fontId="12" fillId="3" borderId="0" xfId="0" applyFont="1" applyFill="1" applyAlignment="1">
      <alignment horizontal="center" vertical="center" wrapText="1"/>
    </xf>
    <xf numFmtId="164" fontId="5" fillId="3" borderId="0" xfId="0" applyNumberFormat="1" applyFont="1" applyFill="1" applyAlignment="1">
      <alignment horizontal="right" vertical="center" wrapText="1"/>
    </xf>
    <xf numFmtId="0" fontId="8" fillId="3" borderId="0" xfId="0" applyFont="1" applyFill="1"/>
    <xf numFmtId="164" fontId="14" fillId="4" borderId="2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164" fontId="15" fillId="3" borderId="2" xfId="1" applyNumberFormat="1" applyFont="1" applyFill="1" applyBorder="1" applyAlignment="1">
      <alignment horizontal="center" vertical="center" wrapText="1"/>
    </xf>
    <xf numFmtId="9" fontId="15" fillId="3" borderId="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 applyProtection="1">
      <alignment horizontal="center" vertical="center" wrapText="1"/>
      <protection locked="0"/>
    </xf>
    <xf numFmtId="3" fontId="13" fillId="0" borderId="3" xfId="0" applyNumberFormat="1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 wrapText="1"/>
      <protection locked="0"/>
    </xf>
    <xf numFmtId="3" fontId="13" fillId="0" borderId="0" xfId="0" applyNumberFormat="1" applyFont="1" applyAlignment="1" applyProtection="1">
      <alignment horizontal="center"/>
      <protection locked="0"/>
    </xf>
    <xf numFmtId="0" fontId="13" fillId="0" borderId="3" xfId="0" applyFont="1" applyBorder="1" applyProtection="1">
      <protection locked="0"/>
    </xf>
    <xf numFmtId="3" fontId="13" fillId="0" borderId="4" xfId="0" applyNumberFormat="1" applyFont="1" applyBorder="1" applyAlignment="1" applyProtection="1">
      <alignment horizontal="center"/>
      <protection locked="0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justify" vertical="center" wrapText="1"/>
    </xf>
    <xf numFmtId="0" fontId="9" fillId="0" borderId="2" xfId="0" applyFont="1" applyBorder="1" applyAlignment="1">
      <alignment horizontal="center" vertical="center"/>
    </xf>
    <xf numFmtId="0" fontId="9" fillId="3" borderId="2" xfId="0" applyFont="1" applyFill="1" applyBorder="1"/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1" fillId="3" borderId="0" xfId="0" applyFont="1" applyFill="1"/>
    <xf numFmtId="0" fontId="21" fillId="0" borderId="0" xfId="0" applyFont="1" applyAlignment="1">
      <alignment horizontal="center" vertical="center"/>
    </xf>
    <xf numFmtId="3" fontId="21" fillId="0" borderId="0" xfId="0" applyNumberFormat="1" applyFont="1" applyAlignment="1">
      <alignment horizontal="left" vertical="center"/>
    </xf>
    <xf numFmtId="3" fontId="21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2" fillId="0" borderId="0" xfId="0" applyFont="1"/>
  </cellXfs>
  <cellStyles count="9">
    <cellStyle name="Excel Built-in Normal" xfId="4" xr:uid="{C82A5CB2-7C98-44B4-8B07-B46C5D5F6CE7}"/>
    <cellStyle name="Normal 3" xfId="7" xr:uid="{AABD893D-3415-41CF-8486-EA0EA3BCDB93}"/>
    <cellStyle name="Normalny" xfId="0" builtinId="0"/>
    <cellStyle name="Normalny 2 2" xfId="5" xr:uid="{F588D58F-A84F-4FF6-BCE9-8E6FA013D348}"/>
    <cellStyle name="Normalny 2 3" xfId="1" xr:uid="{D4EDA400-FD6C-4C83-81E2-73819E696C9A}"/>
    <cellStyle name="Normalny 3" xfId="3" xr:uid="{0B0A95F8-0213-4DFA-92F1-E832AC1ED68E}"/>
    <cellStyle name="Normalny 4" xfId="6" xr:uid="{654FF1D5-AB19-4D5E-A2F5-A76D2C38CB9D}"/>
    <cellStyle name="Normalny 7" xfId="2" xr:uid="{753A895B-FDE1-4857-A2CC-FA8E0ECCD8D5}"/>
    <cellStyle name="Normalny 8" xfId="8" xr:uid="{C2D9FB55-7221-4FB1-9D15-BB4D02D68AB3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60F93227-E2DE-4799-92A3-B9FDCFE840A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25179A6D-7AE4-411C-A005-F25A7DB7118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E2CD48A6-8EE1-4CA5-ADD6-5B21F2F129D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E35ADB10-217F-4A12-A7CF-18D68ED1B84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3C401D99-AFC0-4B99-9D5E-1EABBD271CF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9EBB2475-BC0C-4B30-B983-67D423BC662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7834675D-26CC-40A2-94A4-FAF937964EE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6FB3EE4B-9B27-4307-A396-476545D06CB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E7F875B1-BD9D-4979-8C1B-225DC296C7E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988536D5-7784-4431-BBD6-B22D82F8591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39C9D6E0-C67F-4D17-ABB2-290F9FD7F8A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" name="pole tekstowe 12">
          <a:extLst>
            <a:ext uri="{FF2B5EF4-FFF2-40B4-BE49-F238E27FC236}">
              <a16:creationId xmlns:a16="http://schemas.microsoft.com/office/drawing/2014/main" id="{0A4ADA9C-70FA-4C02-9052-1137EB7009C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id="{DC5C731E-C17D-444B-B857-8460E80BD82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id="{C5FB5A1E-B865-4241-9DF8-3AFE5250571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" name="pole tekstowe 15">
          <a:extLst>
            <a:ext uri="{FF2B5EF4-FFF2-40B4-BE49-F238E27FC236}">
              <a16:creationId xmlns:a16="http://schemas.microsoft.com/office/drawing/2014/main" id="{97BFA142-9598-4200-9884-97368AB532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015711C5-29E6-4158-B62A-F8711FEF4C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" name="pole tekstowe 17">
          <a:extLst>
            <a:ext uri="{FF2B5EF4-FFF2-40B4-BE49-F238E27FC236}">
              <a16:creationId xmlns:a16="http://schemas.microsoft.com/office/drawing/2014/main" id="{AF07C111-CEBA-4435-AD1A-F308CB4BAB4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75F2B4A4-A1F5-49F8-96B6-C2EB507CF85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4A0D8725-EEB6-49BC-9915-C6B5A66B477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1" name="pole tekstowe 20">
          <a:extLst>
            <a:ext uri="{FF2B5EF4-FFF2-40B4-BE49-F238E27FC236}">
              <a16:creationId xmlns:a16="http://schemas.microsoft.com/office/drawing/2014/main" id="{E3912757-3D16-4C1B-9085-19CB3EA50E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2" name="pole tekstowe 21">
          <a:extLst>
            <a:ext uri="{FF2B5EF4-FFF2-40B4-BE49-F238E27FC236}">
              <a16:creationId xmlns:a16="http://schemas.microsoft.com/office/drawing/2014/main" id="{5F245998-5BED-4F2B-92E1-D0D3D992E72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3" name="pole tekstowe 22">
          <a:extLst>
            <a:ext uri="{FF2B5EF4-FFF2-40B4-BE49-F238E27FC236}">
              <a16:creationId xmlns:a16="http://schemas.microsoft.com/office/drawing/2014/main" id="{F52618A8-37EB-4B53-B75D-F4F7A6209FF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4" name="pole tekstowe 23">
          <a:extLst>
            <a:ext uri="{FF2B5EF4-FFF2-40B4-BE49-F238E27FC236}">
              <a16:creationId xmlns:a16="http://schemas.microsoft.com/office/drawing/2014/main" id="{09E4EA70-104B-4CDD-9255-F417C170FFF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1E624F41-2C97-4371-9102-A051E21188F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6" name="pole tekstowe 25">
          <a:extLst>
            <a:ext uri="{FF2B5EF4-FFF2-40B4-BE49-F238E27FC236}">
              <a16:creationId xmlns:a16="http://schemas.microsoft.com/office/drawing/2014/main" id="{AAB9D680-4989-43E3-B978-1FFCFD47EFA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700CE93B-07C3-47BA-9802-C122AEE59C7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8" name="pole tekstowe 27">
          <a:extLst>
            <a:ext uri="{FF2B5EF4-FFF2-40B4-BE49-F238E27FC236}">
              <a16:creationId xmlns:a16="http://schemas.microsoft.com/office/drawing/2014/main" id="{D51C40B3-22F5-47E9-8B51-AA03592F58E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29" name="pole tekstowe 28">
          <a:extLst>
            <a:ext uri="{FF2B5EF4-FFF2-40B4-BE49-F238E27FC236}">
              <a16:creationId xmlns:a16="http://schemas.microsoft.com/office/drawing/2014/main" id="{8FD829BB-100A-48D9-960F-04CCC0BCAFC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0" name="pole tekstowe 29">
          <a:extLst>
            <a:ext uri="{FF2B5EF4-FFF2-40B4-BE49-F238E27FC236}">
              <a16:creationId xmlns:a16="http://schemas.microsoft.com/office/drawing/2014/main" id="{443AE37F-8321-4E53-8FD9-3AADEDAC4BE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260C4170-3D19-43D5-8F16-E941C2ABA9D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2" name="pole tekstowe 31">
          <a:extLst>
            <a:ext uri="{FF2B5EF4-FFF2-40B4-BE49-F238E27FC236}">
              <a16:creationId xmlns:a16="http://schemas.microsoft.com/office/drawing/2014/main" id="{C361DD62-9B32-4733-87FD-4661CD8992F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3" name="pole tekstowe 32">
          <a:extLst>
            <a:ext uri="{FF2B5EF4-FFF2-40B4-BE49-F238E27FC236}">
              <a16:creationId xmlns:a16="http://schemas.microsoft.com/office/drawing/2014/main" id="{C164117C-9670-4179-A9B4-D70136E189A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4" name="pole tekstowe 33">
          <a:extLst>
            <a:ext uri="{FF2B5EF4-FFF2-40B4-BE49-F238E27FC236}">
              <a16:creationId xmlns:a16="http://schemas.microsoft.com/office/drawing/2014/main" id="{61EDD391-8E7E-42BD-A03C-157794A633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5" name="pole tekstowe 34">
          <a:extLst>
            <a:ext uri="{FF2B5EF4-FFF2-40B4-BE49-F238E27FC236}">
              <a16:creationId xmlns:a16="http://schemas.microsoft.com/office/drawing/2014/main" id="{27578A3E-5BEA-4A8D-80D1-573E09ECF0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6" name="pole tekstowe 35">
          <a:extLst>
            <a:ext uri="{FF2B5EF4-FFF2-40B4-BE49-F238E27FC236}">
              <a16:creationId xmlns:a16="http://schemas.microsoft.com/office/drawing/2014/main" id="{2574F18A-92CD-4BBD-BB05-0DCC3466021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7" name="pole tekstowe 36">
          <a:extLst>
            <a:ext uri="{FF2B5EF4-FFF2-40B4-BE49-F238E27FC236}">
              <a16:creationId xmlns:a16="http://schemas.microsoft.com/office/drawing/2014/main" id="{87A7DB77-CA53-41D9-AAF8-7AD54EE77E3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8" name="pole tekstowe 37">
          <a:extLst>
            <a:ext uri="{FF2B5EF4-FFF2-40B4-BE49-F238E27FC236}">
              <a16:creationId xmlns:a16="http://schemas.microsoft.com/office/drawing/2014/main" id="{4F4654A0-520B-46C2-9A5B-25682426500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39" name="pole tekstowe 38">
          <a:extLst>
            <a:ext uri="{FF2B5EF4-FFF2-40B4-BE49-F238E27FC236}">
              <a16:creationId xmlns:a16="http://schemas.microsoft.com/office/drawing/2014/main" id="{435B0CEC-2425-4A58-8BD2-3EAC0193B92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0" name="pole tekstowe 39">
          <a:extLst>
            <a:ext uri="{FF2B5EF4-FFF2-40B4-BE49-F238E27FC236}">
              <a16:creationId xmlns:a16="http://schemas.microsoft.com/office/drawing/2014/main" id="{BA6E630A-F43D-4ECE-94EB-2489B1888C3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A5A5620F-57C6-46B0-80CD-0E11F74799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2" name="pole tekstowe 41">
          <a:extLst>
            <a:ext uri="{FF2B5EF4-FFF2-40B4-BE49-F238E27FC236}">
              <a16:creationId xmlns:a16="http://schemas.microsoft.com/office/drawing/2014/main" id="{6C86E37A-971B-4F09-B09B-E782F24FA1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3" name="pole tekstowe 42">
          <a:extLst>
            <a:ext uri="{FF2B5EF4-FFF2-40B4-BE49-F238E27FC236}">
              <a16:creationId xmlns:a16="http://schemas.microsoft.com/office/drawing/2014/main" id="{D30AF1D6-58D5-40B4-A7E4-50F6FF5B93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4" name="pole tekstowe 43">
          <a:extLst>
            <a:ext uri="{FF2B5EF4-FFF2-40B4-BE49-F238E27FC236}">
              <a16:creationId xmlns:a16="http://schemas.microsoft.com/office/drawing/2014/main" id="{A1806A36-3A74-47E5-87E8-E2B925501BA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5" name="pole tekstowe 44">
          <a:extLst>
            <a:ext uri="{FF2B5EF4-FFF2-40B4-BE49-F238E27FC236}">
              <a16:creationId xmlns:a16="http://schemas.microsoft.com/office/drawing/2014/main" id="{D08996BE-C18B-4636-A552-897B631438B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6" name="pole tekstowe 45">
          <a:extLst>
            <a:ext uri="{FF2B5EF4-FFF2-40B4-BE49-F238E27FC236}">
              <a16:creationId xmlns:a16="http://schemas.microsoft.com/office/drawing/2014/main" id="{67D4A785-0913-47AC-A4B1-73120E2551D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7" name="pole tekstowe 46">
          <a:extLst>
            <a:ext uri="{FF2B5EF4-FFF2-40B4-BE49-F238E27FC236}">
              <a16:creationId xmlns:a16="http://schemas.microsoft.com/office/drawing/2014/main" id="{1B4C1D9B-044E-46BD-AFF8-B039E5B153E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8" name="pole tekstowe 47">
          <a:extLst>
            <a:ext uri="{FF2B5EF4-FFF2-40B4-BE49-F238E27FC236}">
              <a16:creationId xmlns:a16="http://schemas.microsoft.com/office/drawing/2014/main" id="{A95369BC-CB03-4FF7-BB6C-FEE77E68862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49" name="pole tekstowe 48">
          <a:extLst>
            <a:ext uri="{FF2B5EF4-FFF2-40B4-BE49-F238E27FC236}">
              <a16:creationId xmlns:a16="http://schemas.microsoft.com/office/drawing/2014/main" id="{78FFD9E9-CC22-4E0E-B4C1-C12FF9552C9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0" name="pole tekstowe 49">
          <a:extLst>
            <a:ext uri="{FF2B5EF4-FFF2-40B4-BE49-F238E27FC236}">
              <a16:creationId xmlns:a16="http://schemas.microsoft.com/office/drawing/2014/main" id="{254D9DC8-90EB-44B9-8169-6B7A866F1DB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1" name="pole tekstowe 50">
          <a:extLst>
            <a:ext uri="{FF2B5EF4-FFF2-40B4-BE49-F238E27FC236}">
              <a16:creationId xmlns:a16="http://schemas.microsoft.com/office/drawing/2014/main" id="{1DF21279-7739-43CD-A45D-973DB79536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2" name="pole tekstowe 51">
          <a:extLst>
            <a:ext uri="{FF2B5EF4-FFF2-40B4-BE49-F238E27FC236}">
              <a16:creationId xmlns:a16="http://schemas.microsoft.com/office/drawing/2014/main" id="{CA0AD090-9B7C-43B4-9236-1A501E005AE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3" name="pole tekstowe 52">
          <a:extLst>
            <a:ext uri="{FF2B5EF4-FFF2-40B4-BE49-F238E27FC236}">
              <a16:creationId xmlns:a16="http://schemas.microsoft.com/office/drawing/2014/main" id="{1732018C-4FFC-45EF-A1EB-B3388F844ED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4" name="pole tekstowe 53">
          <a:extLst>
            <a:ext uri="{FF2B5EF4-FFF2-40B4-BE49-F238E27FC236}">
              <a16:creationId xmlns:a16="http://schemas.microsoft.com/office/drawing/2014/main" id="{51968D37-2C4A-49FA-AD93-EA07CA1BA2D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5" name="pole tekstowe 54">
          <a:extLst>
            <a:ext uri="{FF2B5EF4-FFF2-40B4-BE49-F238E27FC236}">
              <a16:creationId xmlns:a16="http://schemas.microsoft.com/office/drawing/2014/main" id="{CA218029-1542-4AAE-A66A-3228CA2BDAA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6" name="pole tekstowe 55">
          <a:extLst>
            <a:ext uri="{FF2B5EF4-FFF2-40B4-BE49-F238E27FC236}">
              <a16:creationId xmlns:a16="http://schemas.microsoft.com/office/drawing/2014/main" id="{393464F4-5183-4933-A9C4-B88A33F6597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7" name="pole tekstowe 56">
          <a:extLst>
            <a:ext uri="{FF2B5EF4-FFF2-40B4-BE49-F238E27FC236}">
              <a16:creationId xmlns:a16="http://schemas.microsoft.com/office/drawing/2014/main" id="{40EA82D6-CE1C-4B29-B1DC-079D2FBB0F5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8" name="pole tekstowe 57">
          <a:extLst>
            <a:ext uri="{FF2B5EF4-FFF2-40B4-BE49-F238E27FC236}">
              <a16:creationId xmlns:a16="http://schemas.microsoft.com/office/drawing/2014/main" id="{3AF9D9E6-C481-4C3B-80DA-ED51B80B681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59" name="pole tekstowe 58">
          <a:extLst>
            <a:ext uri="{FF2B5EF4-FFF2-40B4-BE49-F238E27FC236}">
              <a16:creationId xmlns:a16="http://schemas.microsoft.com/office/drawing/2014/main" id="{D688FDDC-A26D-4570-BD2B-DBDE0AC553B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881FC44F-F499-463D-B191-FBD08990FE9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1" name="pole tekstowe 60">
          <a:extLst>
            <a:ext uri="{FF2B5EF4-FFF2-40B4-BE49-F238E27FC236}">
              <a16:creationId xmlns:a16="http://schemas.microsoft.com/office/drawing/2014/main" id="{2F0AACFF-3926-48C0-AFDA-B982FCAEE62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2" name="pole tekstowe 61">
          <a:extLst>
            <a:ext uri="{FF2B5EF4-FFF2-40B4-BE49-F238E27FC236}">
              <a16:creationId xmlns:a16="http://schemas.microsoft.com/office/drawing/2014/main" id="{1D31DA07-B919-4DC4-953E-8CC91AADA8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3" name="pole tekstowe 62">
          <a:extLst>
            <a:ext uri="{FF2B5EF4-FFF2-40B4-BE49-F238E27FC236}">
              <a16:creationId xmlns:a16="http://schemas.microsoft.com/office/drawing/2014/main" id="{65F1BECC-5FBA-4D5D-BFB0-06039FDB5BA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4" name="pole tekstowe 63">
          <a:extLst>
            <a:ext uri="{FF2B5EF4-FFF2-40B4-BE49-F238E27FC236}">
              <a16:creationId xmlns:a16="http://schemas.microsoft.com/office/drawing/2014/main" id="{5C4D6CD8-AE3B-42D8-946B-C391F94141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5" name="pole tekstowe 64">
          <a:extLst>
            <a:ext uri="{FF2B5EF4-FFF2-40B4-BE49-F238E27FC236}">
              <a16:creationId xmlns:a16="http://schemas.microsoft.com/office/drawing/2014/main" id="{5F7E6046-FC57-485B-AB4C-B528BCECE7E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6" name="pole tekstowe 65">
          <a:extLst>
            <a:ext uri="{FF2B5EF4-FFF2-40B4-BE49-F238E27FC236}">
              <a16:creationId xmlns:a16="http://schemas.microsoft.com/office/drawing/2014/main" id="{5F688688-DAF8-4B82-AC1A-5A4F1F5CA2B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7" name="pole tekstowe 66">
          <a:extLst>
            <a:ext uri="{FF2B5EF4-FFF2-40B4-BE49-F238E27FC236}">
              <a16:creationId xmlns:a16="http://schemas.microsoft.com/office/drawing/2014/main" id="{0981D463-4A96-4AAD-ABCF-FF2AF8653BA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8" name="pole tekstowe 67">
          <a:extLst>
            <a:ext uri="{FF2B5EF4-FFF2-40B4-BE49-F238E27FC236}">
              <a16:creationId xmlns:a16="http://schemas.microsoft.com/office/drawing/2014/main" id="{146E8264-56DB-4770-B287-B0B266A67B5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69" name="pole tekstowe 68">
          <a:extLst>
            <a:ext uri="{FF2B5EF4-FFF2-40B4-BE49-F238E27FC236}">
              <a16:creationId xmlns:a16="http://schemas.microsoft.com/office/drawing/2014/main" id="{AF5D3FDF-43D2-4F7B-BEE7-FADF3BD28E9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FFC1A5A2-F335-43E1-8BE1-88373C9C05A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1" name="pole tekstowe 70">
          <a:extLst>
            <a:ext uri="{FF2B5EF4-FFF2-40B4-BE49-F238E27FC236}">
              <a16:creationId xmlns:a16="http://schemas.microsoft.com/office/drawing/2014/main" id="{BD025416-CC05-4745-A170-B86D6ACEBFB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2" name="pole tekstowe 71">
          <a:extLst>
            <a:ext uri="{FF2B5EF4-FFF2-40B4-BE49-F238E27FC236}">
              <a16:creationId xmlns:a16="http://schemas.microsoft.com/office/drawing/2014/main" id="{CE89A451-0162-4AEC-A8D2-BE8C3C0E465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3" name="pole tekstowe 72">
          <a:extLst>
            <a:ext uri="{FF2B5EF4-FFF2-40B4-BE49-F238E27FC236}">
              <a16:creationId xmlns:a16="http://schemas.microsoft.com/office/drawing/2014/main" id="{3FAA63B2-2A3F-440D-959F-63A9299BCF5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4" name="pole tekstowe 73">
          <a:extLst>
            <a:ext uri="{FF2B5EF4-FFF2-40B4-BE49-F238E27FC236}">
              <a16:creationId xmlns:a16="http://schemas.microsoft.com/office/drawing/2014/main" id="{DEA2081F-BD8B-47D4-AF1F-4CDE8D83302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5" name="pole tekstowe 74">
          <a:extLst>
            <a:ext uri="{FF2B5EF4-FFF2-40B4-BE49-F238E27FC236}">
              <a16:creationId xmlns:a16="http://schemas.microsoft.com/office/drawing/2014/main" id="{C2989523-C538-4324-94F2-F81974D24F0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6" name="pole tekstowe 75">
          <a:extLst>
            <a:ext uri="{FF2B5EF4-FFF2-40B4-BE49-F238E27FC236}">
              <a16:creationId xmlns:a16="http://schemas.microsoft.com/office/drawing/2014/main" id="{4AE794C2-CAA0-4DBD-914C-13D4ADD714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7" name="pole tekstowe 76">
          <a:extLst>
            <a:ext uri="{FF2B5EF4-FFF2-40B4-BE49-F238E27FC236}">
              <a16:creationId xmlns:a16="http://schemas.microsoft.com/office/drawing/2014/main" id="{AB7F1B36-3B45-4BA4-9ED9-1CCFE9256A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8" name="pole tekstowe 77">
          <a:extLst>
            <a:ext uri="{FF2B5EF4-FFF2-40B4-BE49-F238E27FC236}">
              <a16:creationId xmlns:a16="http://schemas.microsoft.com/office/drawing/2014/main" id="{0C5545B6-A60B-4B4F-8A4F-8D1D22D6C36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79" name="pole tekstowe 78">
          <a:extLst>
            <a:ext uri="{FF2B5EF4-FFF2-40B4-BE49-F238E27FC236}">
              <a16:creationId xmlns:a16="http://schemas.microsoft.com/office/drawing/2014/main" id="{6ACF818E-C954-426B-823D-152EBDB05AE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0" name="pole tekstowe 79">
          <a:extLst>
            <a:ext uri="{FF2B5EF4-FFF2-40B4-BE49-F238E27FC236}">
              <a16:creationId xmlns:a16="http://schemas.microsoft.com/office/drawing/2014/main" id="{071F64F2-5E34-494B-AE8F-A70090F9BB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1" name="pole tekstowe 80">
          <a:extLst>
            <a:ext uri="{FF2B5EF4-FFF2-40B4-BE49-F238E27FC236}">
              <a16:creationId xmlns:a16="http://schemas.microsoft.com/office/drawing/2014/main" id="{833C3967-C540-4696-9D3C-C829056087A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2" name="pole tekstowe 81">
          <a:extLst>
            <a:ext uri="{FF2B5EF4-FFF2-40B4-BE49-F238E27FC236}">
              <a16:creationId xmlns:a16="http://schemas.microsoft.com/office/drawing/2014/main" id="{1A232FC1-536D-484E-8D13-DC6F45B21E8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3" name="pole tekstowe 82">
          <a:extLst>
            <a:ext uri="{FF2B5EF4-FFF2-40B4-BE49-F238E27FC236}">
              <a16:creationId xmlns:a16="http://schemas.microsoft.com/office/drawing/2014/main" id="{5C361CFC-098D-42A4-889D-9A60190400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4" name="pole tekstowe 83">
          <a:extLst>
            <a:ext uri="{FF2B5EF4-FFF2-40B4-BE49-F238E27FC236}">
              <a16:creationId xmlns:a16="http://schemas.microsoft.com/office/drawing/2014/main" id="{2B64A1E7-111D-48C3-B760-ACFD2BB78C4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5" name="pole tekstowe 84">
          <a:extLst>
            <a:ext uri="{FF2B5EF4-FFF2-40B4-BE49-F238E27FC236}">
              <a16:creationId xmlns:a16="http://schemas.microsoft.com/office/drawing/2014/main" id="{9F97B7BD-7496-442D-9B2C-577006389B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3D0CF2F1-C7A3-4C2A-B2AB-EE79A1F1536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7" name="pole tekstowe 86">
          <a:extLst>
            <a:ext uri="{FF2B5EF4-FFF2-40B4-BE49-F238E27FC236}">
              <a16:creationId xmlns:a16="http://schemas.microsoft.com/office/drawing/2014/main" id="{F3341B85-DEEF-4E7E-8C73-B5CA725BC32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8" name="pole tekstowe 87">
          <a:extLst>
            <a:ext uri="{FF2B5EF4-FFF2-40B4-BE49-F238E27FC236}">
              <a16:creationId xmlns:a16="http://schemas.microsoft.com/office/drawing/2014/main" id="{07A72EA8-55F8-47C3-9DD7-2A4FAC2D9B0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95074442-DFD1-42EA-8E9C-1F91F93A552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0" name="pole tekstowe 89">
          <a:extLst>
            <a:ext uri="{FF2B5EF4-FFF2-40B4-BE49-F238E27FC236}">
              <a16:creationId xmlns:a16="http://schemas.microsoft.com/office/drawing/2014/main" id="{EF26EFB8-FFAA-43B8-8C69-A76FFB5FF9B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1" name="pole tekstowe 90">
          <a:extLst>
            <a:ext uri="{FF2B5EF4-FFF2-40B4-BE49-F238E27FC236}">
              <a16:creationId xmlns:a16="http://schemas.microsoft.com/office/drawing/2014/main" id="{75021415-1007-4D60-9B3D-69C6210F762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2" name="pole tekstowe 91">
          <a:extLst>
            <a:ext uri="{FF2B5EF4-FFF2-40B4-BE49-F238E27FC236}">
              <a16:creationId xmlns:a16="http://schemas.microsoft.com/office/drawing/2014/main" id="{45361A99-8CFE-4A57-9DA0-827144E384A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3" name="pole tekstowe 92">
          <a:extLst>
            <a:ext uri="{FF2B5EF4-FFF2-40B4-BE49-F238E27FC236}">
              <a16:creationId xmlns:a16="http://schemas.microsoft.com/office/drawing/2014/main" id="{1CBE32CF-901F-4066-95D6-FB1C45D2FD8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4" name="pole tekstowe 93">
          <a:extLst>
            <a:ext uri="{FF2B5EF4-FFF2-40B4-BE49-F238E27FC236}">
              <a16:creationId xmlns:a16="http://schemas.microsoft.com/office/drawing/2014/main" id="{1C33E74A-E136-437B-8CF3-CC244F834C2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5" name="pole tekstowe 94">
          <a:extLst>
            <a:ext uri="{FF2B5EF4-FFF2-40B4-BE49-F238E27FC236}">
              <a16:creationId xmlns:a16="http://schemas.microsoft.com/office/drawing/2014/main" id="{371CD624-8B9C-40C2-9534-DF3F4129F13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6" name="pole tekstowe 95">
          <a:extLst>
            <a:ext uri="{FF2B5EF4-FFF2-40B4-BE49-F238E27FC236}">
              <a16:creationId xmlns:a16="http://schemas.microsoft.com/office/drawing/2014/main" id="{E804A7C0-2024-4E25-AB11-F16E4AE6AB5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7" name="pole tekstowe 96">
          <a:extLst>
            <a:ext uri="{FF2B5EF4-FFF2-40B4-BE49-F238E27FC236}">
              <a16:creationId xmlns:a16="http://schemas.microsoft.com/office/drawing/2014/main" id="{9E230912-1A86-4943-8538-40573C230F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8" name="pole tekstowe 97">
          <a:extLst>
            <a:ext uri="{FF2B5EF4-FFF2-40B4-BE49-F238E27FC236}">
              <a16:creationId xmlns:a16="http://schemas.microsoft.com/office/drawing/2014/main" id="{EA914914-4957-41DD-839F-389D019096D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99" name="pole tekstowe 98">
          <a:extLst>
            <a:ext uri="{FF2B5EF4-FFF2-40B4-BE49-F238E27FC236}">
              <a16:creationId xmlns:a16="http://schemas.microsoft.com/office/drawing/2014/main" id="{75CCEAB1-572B-445A-BB81-5F5519CA83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0" name="pole tekstowe 99">
          <a:extLst>
            <a:ext uri="{FF2B5EF4-FFF2-40B4-BE49-F238E27FC236}">
              <a16:creationId xmlns:a16="http://schemas.microsoft.com/office/drawing/2014/main" id="{51CA62F1-4AD7-4246-8EF9-2E3E20A12E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1" name="pole tekstowe 100">
          <a:extLst>
            <a:ext uri="{FF2B5EF4-FFF2-40B4-BE49-F238E27FC236}">
              <a16:creationId xmlns:a16="http://schemas.microsoft.com/office/drawing/2014/main" id="{7660DC90-8F55-4E7A-BC8A-A3AAE17A929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2" name="pole tekstowe 101">
          <a:extLst>
            <a:ext uri="{FF2B5EF4-FFF2-40B4-BE49-F238E27FC236}">
              <a16:creationId xmlns:a16="http://schemas.microsoft.com/office/drawing/2014/main" id="{09D14E86-91E7-43B3-B574-DA444EFD509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3" name="pole tekstowe 102">
          <a:extLst>
            <a:ext uri="{FF2B5EF4-FFF2-40B4-BE49-F238E27FC236}">
              <a16:creationId xmlns:a16="http://schemas.microsoft.com/office/drawing/2014/main" id="{68F591B8-63B2-4BC8-9E1B-882DA5F3001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4" name="pole tekstowe 103">
          <a:extLst>
            <a:ext uri="{FF2B5EF4-FFF2-40B4-BE49-F238E27FC236}">
              <a16:creationId xmlns:a16="http://schemas.microsoft.com/office/drawing/2014/main" id="{72EC9109-7DDD-4AE0-B39A-8110BCF9B46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5" name="pole tekstowe 104">
          <a:extLst>
            <a:ext uri="{FF2B5EF4-FFF2-40B4-BE49-F238E27FC236}">
              <a16:creationId xmlns:a16="http://schemas.microsoft.com/office/drawing/2014/main" id="{96257880-9BD6-4222-816D-B511CD2D70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6" name="pole tekstowe 105">
          <a:extLst>
            <a:ext uri="{FF2B5EF4-FFF2-40B4-BE49-F238E27FC236}">
              <a16:creationId xmlns:a16="http://schemas.microsoft.com/office/drawing/2014/main" id="{D333E9F6-E9E8-4C84-81ED-77F5BD885CA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7" name="pole tekstowe 106">
          <a:extLst>
            <a:ext uri="{FF2B5EF4-FFF2-40B4-BE49-F238E27FC236}">
              <a16:creationId xmlns:a16="http://schemas.microsoft.com/office/drawing/2014/main" id="{BC96DDA2-8E6C-4846-9A14-0FCD3592938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8" name="pole tekstowe 107">
          <a:extLst>
            <a:ext uri="{FF2B5EF4-FFF2-40B4-BE49-F238E27FC236}">
              <a16:creationId xmlns:a16="http://schemas.microsoft.com/office/drawing/2014/main" id="{AC80A90F-E423-49D7-84CD-D8781D97E0B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09" name="pole tekstowe 108">
          <a:extLst>
            <a:ext uri="{FF2B5EF4-FFF2-40B4-BE49-F238E27FC236}">
              <a16:creationId xmlns:a16="http://schemas.microsoft.com/office/drawing/2014/main" id="{75BD9D73-B56B-426E-8E18-2F21907189F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0" name="pole tekstowe 109">
          <a:extLst>
            <a:ext uri="{FF2B5EF4-FFF2-40B4-BE49-F238E27FC236}">
              <a16:creationId xmlns:a16="http://schemas.microsoft.com/office/drawing/2014/main" id="{74FB4A34-737C-4EB4-BC6A-43AB4857C68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1" name="pole tekstowe 110">
          <a:extLst>
            <a:ext uri="{FF2B5EF4-FFF2-40B4-BE49-F238E27FC236}">
              <a16:creationId xmlns:a16="http://schemas.microsoft.com/office/drawing/2014/main" id="{4B1CC551-3C1E-49AC-87AB-EB67E158E98F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2" name="pole tekstowe 111">
          <a:extLst>
            <a:ext uri="{FF2B5EF4-FFF2-40B4-BE49-F238E27FC236}">
              <a16:creationId xmlns:a16="http://schemas.microsoft.com/office/drawing/2014/main" id="{A4B44C2F-DFC8-42B6-8502-2EBE0B6E310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3" name="pole tekstowe 112">
          <a:extLst>
            <a:ext uri="{FF2B5EF4-FFF2-40B4-BE49-F238E27FC236}">
              <a16:creationId xmlns:a16="http://schemas.microsoft.com/office/drawing/2014/main" id="{134A54E7-06D6-40CD-845A-331EED5640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4" name="pole tekstowe 113">
          <a:extLst>
            <a:ext uri="{FF2B5EF4-FFF2-40B4-BE49-F238E27FC236}">
              <a16:creationId xmlns:a16="http://schemas.microsoft.com/office/drawing/2014/main" id="{A90496E8-FF96-46FE-B11F-D7910C533DF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5" name="pole tekstowe 114">
          <a:extLst>
            <a:ext uri="{FF2B5EF4-FFF2-40B4-BE49-F238E27FC236}">
              <a16:creationId xmlns:a16="http://schemas.microsoft.com/office/drawing/2014/main" id="{D2ABF60A-EDE5-49D1-8B38-57577641B19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6" name="pole tekstowe 115">
          <a:extLst>
            <a:ext uri="{FF2B5EF4-FFF2-40B4-BE49-F238E27FC236}">
              <a16:creationId xmlns:a16="http://schemas.microsoft.com/office/drawing/2014/main" id="{3EBCC987-ECC5-4AEC-A121-78E2694C0FF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7" name="pole tekstowe 116">
          <a:extLst>
            <a:ext uri="{FF2B5EF4-FFF2-40B4-BE49-F238E27FC236}">
              <a16:creationId xmlns:a16="http://schemas.microsoft.com/office/drawing/2014/main" id="{E6AD3AF5-5407-4CDD-94DD-A8518D2A8D9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8" name="pole tekstowe 117">
          <a:extLst>
            <a:ext uri="{FF2B5EF4-FFF2-40B4-BE49-F238E27FC236}">
              <a16:creationId xmlns:a16="http://schemas.microsoft.com/office/drawing/2014/main" id="{9CC2C27C-8D05-421E-8AEC-387ED9B8D97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19" name="pole tekstowe 118">
          <a:extLst>
            <a:ext uri="{FF2B5EF4-FFF2-40B4-BE49-F238E27FC236}">
              <a16:creationId xmlns:a16="http://schemas.microsoft.com/office/drawing/2014/main" id="{C2E2C93B-B3BB-4A9F-A6F8-7138A77C10B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0" name="pole tekstowe 119">
          <a:extLst>
            <a:ext uri="{FF2B5EF4-FFF2-40B4-BE49-F238E27FC236}">
              <a16:creationId xmlns:a16="http://schemas.microsoft.com/office/drawing/2014/main" id="{B4460E88-03B7-41F6-A366-FCD1663EB8C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1" name="pole tekstowe 120">
          <a:extLst>
            <a:ext uri="{FF2B5EF4-FFF2-40B4-BE49-F238E27FC236}">
              <a16:creationId xmlns:a16="http://schemas.microsoft.com/office/drawing/2014/main" id="{B5B5D48F-25A2-49F3-8D21-DB9C8E06745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2" name="pole tekstowe 121">
          <a:extLst>
            <a:ext uri="{FF2B5EF4-FFF2-40B4-BE49-F238E27FC236}">
              <a16:creationId xmlns:a16="http://schemas.microsoft.com/office/drawing/2014/main" id="{F610D925-B8EB-4FC3-9724-B4C3E2D796C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9BD49AE5-31A0-4C51-90CA-8D6C76517FF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4" name="pole tekstowe 123">
          <a:extLst>
            <a:ext uri="{FF2B5EF4-FFF2-40B4-BE49-F238E27FC236}">
              <a16:creationId xmlns:a16="http://schemas.microsoft.com/office/drawing/2014/main" id="{0D0A0110-AEC4-47CC-B170-AD838A68B7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5" name="pole tekstowe 124">
          <a:extLst>
            <a:ext uri="{FF2B5EF4-FFF2-40B4-BE49-F238E27FC236}">
              <a16:creationId xmlns:a16="http://schemas.microsoft.com/office/drawing/2014/main" id="{D0AA1011-168B-4CFA-BF33-98D58390E0D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6" name="pole tekstowe 125">
          <a:extLst>
            <a:ext uri="{FF2B5EF4-FFF2-40B4-BE49-F238E27FC236}">
              <a16:creationId xmlns:a16="http://schemas.microsoft.com/office/drawing/2014/main" id="{67007DB3-5887-40C5-B041-E6B202FE829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7" name="pole tekstowe 126">
          <a:extLst>
            <a:ext uri="{FF2B5EF4-FFF2-40B4-BE49-F238E27FC236}">
              <a16:creationId xmlns:a16="http://schemas.microsoft.com/office/drawing/2014/main" id="{31F8E89B-7C19-4948-A246-18318197919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8" name="pole tekstowe 127">
          <a:extLst>
            <a:ext uri="{FF2B5EF4-FFF2-40B4-BE49-F238E27FC236}">
              <a16:creationId xmlns:a16="http://schemas.microsoft.com/office/drawing/2014/main" id="{880531EB-1AC7-4BE6-AC7A-41EF2D39120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29" name="pole tekstowe 128">
          <a:extLst>
            <a:ext uri="{FF2B5EF4-FFF2-40B4-BE49-F238E27FC236}">
              <a16:creationId xmlns:a16="http://schemas.microsoft.com/office/drawing/2014/main" id="{A5A09C0A-8D20-453C-8DA6-A9494671A65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0" name="pole tekstowe 129">
          <a:extLst>
            <a:ext uri="{FF2B5EF4-FFF2-40B4-BE49-F238E27FC236}">
              <a16:creationId xmlns:a16="http://schemas.microsoft.com/office/drawing/2014/main" id="{081BC145-ABD4-4FCF-B83D-C49D3AE5DB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1" name="pole tekstowe 130">
          <a:extLst>
            <a:ext uri="{FF2B5EF4-FFF2-40B4-BE49-F238E27FC236}">
              <a16:creationId xmlns:a16="http://schemas.microsoft.com/office/drawing/2014/main" id="{2F0A7E3F-EABA-45C3-89BF-FD86A93AEA5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2" name="pole tekstowe 131">
          <a:extLst>
            <a:ext uri="{FF2B5EF4-FFF2-40B4-BE49-F238E27FC236}">
              <a16:creationId xmlns:a16="http://schemas.microsoft.com/office/drawing/2014/main" id="{AF61E870-D724-46AC-962F-579C6BA2CF7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3" name="pole tekstowe 132">
          <a:extLst>
            <a:ext uri="{FF2B5EF4-FFF2-40B4-BE49-F238E27FC236}">
              <a16:creationId xmlns:a16="http://schemas.microsoft.com/office/drawing/2014/main" id="{70C8AACB-8BAE-4D7C-A6A6-79176E39BAC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4" name="pole tekstowe 133">
          <a:extLst>
            <a:ext uri="{FF2B5EF4-FFF2-40B4-BE49-F238E27FC236}">
              <a16:creationId xmlns:a16="http://schemas.microsoft.com/office/drawing/2014/main" id="{47B48FCB-3C0E-4FF8-8782-595B02D16B4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5" name="pole tekstowe 134">
          <a:extLst>
            <a:ext uri="{FF2B5EF4-FFF2-40B4-BE49-F238E27FC236}">
              <a16:creationId xmlns:a16="http://schemas.microsoft.com/office/drawing/2014/main" id="{C353BCD2-2398-4400-9AFB-EA430F8D6A4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6" name="pole tekstowe 135">
          <a:extLst>
            <a:ext uri="{FF2B5EF4-FFF2-40B4-BE49-F238E27FC236}">
              <a16:creationId xmlns:a16="http://schemas.microsoft.com/office/drawing/2014/main" id="{405531BA-A7BD-49EF-99CD-5ED4B0B9FF9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7" name="pole tekstowe 136">
          <a:extLst>
            <a:ext uri="{FF2B5EF4-FFF2-40B4-BE49-F238E27FC236}">
              <a16:creationId xmlns:a16="http://schemas.microsoft.com/office/drawing/2014/main" id="{1E6751CF-F5DA-41D1-9AF4-F256D149DD8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8" name="pole tekstowe 137">
          <a:extLst>
            <a:ext uri="{FF2B5EF4-FFF2-40B4-BE49-F238E27FC236}">
              <a16:creationId xmlns:a16="http://schemas.microsoft.com/office/drawing/2014/main" id="{8469D59A-AD74-4620-A58D-06DC50BCAFC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39" name="pole tekstowe 138">
          <a:extLst>
            <a:ext uri="{FF2B5EF4-FFF2-40B4-BE49-F238E27FC236}">
              <a16:creationId xmlns:a16="http://schemas.microsoft.com/office/drawing/2014/main" id="{07E71D37-4642-4CC9-8D39-6C11FE088A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0" name="pole tekstowe 139">
          <a:extLst>
            <a:ext uri="{FF2B5EF4-FFF2-40B4-BE49-F238E27FC236}">
              <a16:creationId xmlns:a16="http://schemas.microsoft.com/office/drawing/2014/main" id="{3791E3A5-5D24-4CB1-B0F6-2936C1E8859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1" name="pole tekstowe 140">
          <a:extLst>
            <a:ext uri="{FF2B5EF4-FFF2-40B4-BE49-F238E27FC236}">
              <a16:creationId xmlns:a16="http://schemas.microsoft.com/office/drawing/2014/main" id="{83185E87-5722-406D-9CF5-6EB6674BFAC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2" name="pole tekstowe 141">
          <a:extLst>
            <a:ext uri="{FF2B5EF4-FFF2-40B4-BE49-F238E27FC236}">
              <a16:creationId xmlns:a16="http://schemas.microsoft.com/office/drawing/2014/main" id="{50728853-4AFC-4E98-AE98-06D18A29200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3" name="pole tekstowe 142">
          <a:extLst>
            <a:ext uri="{FF2B5EF4-FFF2-40B4-BE49-F238E27FC236}">
              <a16:creationId xmlns:a16="http://schemas.microsoft.com/office/drawing/2014/main" id="{84854D02-CEE6-44BF-A80F-92C6D1361D7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4" name="pole tekstowe 143">
          <a:extLst>
            <a:ext uri="{FF2B5EF4-FFF2-40B4-BE49-F238E27FC236}">
              <a16:creationId xmlns:a16="http://schemas.microsoft.com/office/drawing/2014/main" id="{16AD2A9E-55C3-46DC-B795-B691372A3AB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5" name="pole tekstowe 144">
          <a:extLst>
            <a:ext uri="{FF2B5EF4-FFF2-40B4-BE49-F238E27FC236}">
              <a16:creationId xmlns:a16="http://schemas.microsoft.com/office/drawing/2014/main" id="{18261D23-1DAA-422B-9D1A-AE00B81EF6D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6" name="pole tekstowe 145">
          <a:extLst>
            <a:ext uri="{FF2B5EF4-FFF2-40B4-BE49-F238E27FC236}">
              <a16:creationId xmlns:a16="http://schemas.microsoft.com/office/drawing/2014/main" id="{C275738D-7158-4086-A86B-BAB18C61183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7" name="pole tekstowe 146">
          <a:extLst>
            <a:ext uri="{FF2B5EF4-FFF2-40B4-BE49-F238E27FC236}">
              <a16:creationId xmlns:a16="http://schemas.microsoft.com/office/drawing/2014/main" id="{15B2EBA7-BB4D-4BB9-9E19-4526C78FFB1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8" name="pole tekstowe 147">
          <a:extLst>
            <a:ext uri="{FF2B5EF4-FFF2-40B4-BE49-F238E27FC236}">
              <a16:creationId xmlns:a16="http://schemas.microsoft.com/office/drawing/2014/main" id="{8EC61876-9EE9-4674-92D0-105810BDC57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49" name="pole tekstowe 148">
          <a:extLst>
            <a:ext uri="{FF2B5EF4-FFF2-40B4-BE49-F238E27FC236}">
              <a16:creationId xmlns:a16="http://schemas.microsoft.com/office/drawing/2014/main" id="{8FDBB87C-D7CB-4694-9DBD-194D4DBBF0AD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0" name="pole tekstowe 149">
          <a:extLst>
            <a:ext uri="{FF2B5EF4-FFF2-40B4-BE49-F238E27FC236}">
              <a16:creationId xmlns:a16="http://schemas.microsoft.com/office/drawing/2014/main" id="{7550C282-0E0C-4BE8-A0AD-613E7C12088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1" name="pole tekstowe 150">
          <a:extLst>
            <a:ext uri="{FF2B5EF4-FFF2-40B4-BE49-F238E27FC236}">
              <a16:creationId xmlns:a16="http://schemas.microsoft.com/office/drawing/2014/main" id="{BA761A83-354F-4469-93DA-31306125611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2" name="pole tekstowe 151">
          <a:extLst>
            <a:ext uri="{FF2B5EF4-FFF2-40B4-BE49-F238E27FC236}">
              <a16:creationId xmlns:a16="http://schemas.microsoft.com/office/drawing/2014/main" id="{ADD8CC0B-F4D8-4B61-8346-25018823B13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3" name="pole tekstowe 152">
          <a:extLst>
            <a:ext uri="{FF2B5EF4-FFF2-40B4-BE49-F238E27FC236}">
              <a16:creationId xmlns:a16="http://schemas.microsoft.com/office/drawing/2014/main" id="{7650A0B3-F63F-430C-BF54-BB0CADE76DEE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4" name="pole tekstowe 153">
          <a:extLst>
            <a:ext uri="{FF2B5EF4-FFF2-40B4-BE49-F238E27FC236}">
              <a16:creationId xmlns:a16="http://schemas.microsoft.com/office/drawing/2014/main" id="{47E94C09-A241-49C9-8321-D657F401099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5" name="pole tekstowe 154">
          <a:extLst>
            <a:ext uri="{FF2B5EF4-FFF2-40B4-BE49-F238E27FC236}">
              <a16:creationId xmlns:a16="http://schemas.microsoft.com/office/drawing/2014/main" id="{39436BB5-0500-43E9-9782-B9595391240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6" name="pole tekstowe 155">
          <a:extLst>
            <a:ext uri="{FF2B5EF4-FFF2-40B4-BE49-F238E27FC236}">
              <a16:creationId xmlns:a16="http://schemas.microsoft.com/office/drawing/2014/main" id="{A452F829-DA3B-4692-A18E-479957C290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7" name="pole tekstowe 156">
          <a:extLst>
            <a:ext uri="{FF2B5EF4-FFF2-40B4-BE49-F238E27FC236}">
              <a16:creationId xmlns:a16="http://schemas.microsoft.com/office/drawing/2014/main" id="{6B88EAFA-EB7B-4016-9052-C264AB488C4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8" name="pole tekstowe 157">
          <a:extLst>
            <a:ext uri="{FF2B5EF4-FFF2-40B4-BE49-F238E27FC236}">
              <a16:creationId xmlns:a16="http://schemas.microsoft.com/office/drawing/2014/main" id="{85262245-FE7D-4A76-B175-4569204FDBC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59" name="pole tekstowe 158">
          <a:extLst>
            <a:ext uri="{FF2B5EF4-FFF2-40B4-BE49-F238E27FC236}">
              <a16:creationId xmlns:a16="http://schemas.microsoft.com/office/drawing/2014/main" id="{14944089-9DB4-441E-94F3-92D1F65E4A58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0" name="pole tekstowe 159">
          <a:extLst>
            <a:ext uri="{FF2B5EF4-FFF2-40B4-BE49-F238E27FC236}">
              <a16:creationId xmlns:a16="http://schemas.microsoft.com/office/drawing/2014/main" id="{B090AC79-326C-4A02-9B0D-6EC021F90DC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1" name="pole tekstowe 160">
          <a:extLst>
            <a:ext uri="{FF2B5EF4-FFF2-40B4-BE49-F238E27FC236}">
              <a16:creationId xmlns:a16="http://schemas.microsoft.com/office/drawing/2014/main" id="{2A76A8D2-1F34-4826-9DE6-F81FD6C7023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2" name="pole tekstowe 161">
          <a:extLst>
            <a:ext uri="{FF2B5EF4-FFF2-40B4-BE49-F238E27FC236}">
              <a16:creationId xmlns:a16="http://schemas.microsoft.com/office/drawing/2014/main" id="{9B888F0C-B33A-4898-B3DD-202C295A8E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3" name="pole tekstowe 162">
          <a:extLst>
            <a:ext uri="{FF2B5EF4-FFF2-40B4-BE49-F238E27FC236}">
              <a16:creationId xmlns:a16="http://schemas.microsoft.com/office/drawing/2014/main" id="{B59948BF-930D-48C2-B9F1-634463B6228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4" name="pole tekstowe 163">
          <a:extLst>
            <a:ext uri="{FF2B5EF4-FFF2-40B4-BE49-F238E27FC236}">
              <a16:creationId xmlns:a16="http://schemas.microsoft.com/office/drawing/2014/main" id="{FCA73350-73A5-4C58-B304-9EA575FF364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5" name="pole tekstowe 164">
          <a:extLst>
            <a:ext uri="{FF2B5EF4-FFF2-40B4-BE49-F238E27FC236}">
              <a16:creationId xmlns:a16="http://schemas.microsoft.com/office/drawing/2014/main" id="{F487B467-A378-4DB5-97CE-EA5F48BA23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6" name="pole tekstowe 165">
          <a:extLst>
            <a:ext uri="{FF2B5EF4-FFF2-40B4-BE49-F238E27FC236}">
              <a16:creationId xmlns:a16="http://schemas.microsoft.com/office/drawing/2014/main" id="{540FE769-1FF4-48EA-9E5F-F3B8FEECB03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7" name="pole tekstowe 166">
          <a:extLst>
            <a:ext uri="{FF2B5EF4-FFF2-40B4-BE49-F238E27FC236}">
              <a16:creationId xmlns:a16="http://schemas.microsoft.com/office/drawing/2014/main" id="{B393DE12-AB81-4BD1-8F82-A01BF2CCB36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8" name="pole tekstowe 167">
          <a:extLst>
            <a:ext uri="{FF2B5EF4-FFF2-40B4-BE49-F238E27FC236}">
              <a16:creationId xmlns:a16="http://schemas.microsoft.com/office/drawing/2014/main" id="{C98C1C72-CE2D-4B5E-A708-A302CEBD53D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69" name="pole tekstowe 168">
          <a:extLst>
            <a:ext uri="{FF2B5EF4-FFF2-40B4-BE49-F238E27FC236}">
              <a16:creationId xmlns:a16="http://schemas.microsoft.com/office/drawing/2014/main" id="{048B2521-16D6-412E-B28A-4B488A94386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0" name="pole tekstowe 169">
          <a:extLst>
            <a:ext uri="{FF2B5EF4-FFF2-40B4-BE49-F238E27FC236}">
              <a16:creationId xmlns:a16="http://schemas.microsoft.com/office/drawing/2014/main" id="{39BAE5BE-7467-49C2-8CCA-DE8B04189CB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1" name="pole tekstowe 170">
          <a:extLst>
            <a:ext uri="{FF2B5EF4-FFF2-40B4-BE49-F238E27FC236}">
              <a16:creationId xmlns:a16="http://schemas.microsoft.com/office/drawing/2014/main" id="{71180E73-B817-4912-B84C-964D9B0DF68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2" name="pole tekstowe 171">
          <a:extLst>
            <a:ext uri="{FF2B5EF4-FFF2-40B4-BE49-F238E27FC236}">
              <a16:creationId xmlns:a16="http://schemas.microsoft.com/office/drawing/2014/main" id="{A51C7578-EE78-48BF-B2A7-114A5407F91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3" name="pole tekstowe 172">
          <a:extLst>
            <a:ext uri="{FF2B5EF4-FFF2-40B4-BE49-F238E27FC236}">
              <a16:creationId xmlns:a16="http://schemas.microsoft.com/office/drawing/2014/main" id="{CB0A9384-EE88-4B9A-AA9F-FD2FC256C92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4" name="pole tekstowe 173">
          <a:extLst>
            <a:ext uri="{FF2B5EF4-FFF2-40B4-BE49-F238E27FC236}">
              <a16:creationId xmlns:a16="http://schemas.microsoft.com/office/drawing/2014/main" id="{C4950A09-1352-4C8A-B5AD-29553100E89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5" name="pole tekstowe 174">
          <a:extLst>
            <a:ext uri="{FF2B5EF4-FFF2-40B4-BE49-F238E27FC236}">
              <a16:creationId xmlns:a16="http://schemas.microsoft.com/office/drawing/2014/main" id="{1DCBCB41-85E3-4FEF-B793-B4DFC6F1E0D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6" name="pole tekstowe 175">
          <a:extLst>
            <a:ext uri="{FF2B5EF4-FFF2-40B4-BE49-F238E27FC236}">
              <a16:creationId xmlns:a16="http://schemas.microsoft.com/office/drawing/2014/main" id="{66C17D2F-ABC0-4A98-B9D3-930D18F842F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7" name="pole tekstowe 176">
          <a:extLst>
            <a:ext uri="{FF2B5EF4-FFF2-40B4-BE49-F238E27FC236}">
              <a16:creationId xmlns:a16="http://schemas.microsoft.com/office/drawing/2014/main" id="{F01FFFA6-6819-49A5-9786-B34BDCA7F306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8" name="pole tekstowe 177">
          <a:extLst>
            <a:ext uri="{FF2B5EF4-FFF2-40B4-BE49-F238E27FC236}">
              <a16:creationId xmlns:a16="http://schemas.microsoft.com/office/drawing/2014/main" id="{2845653B-6E95-444A-AA43-B6BA5A87B837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79" name="pole tekstowe 178">
          <a:extLst>
            <a:ext uri="{FF2B5EF4-FFF2-40B4-BE49-F238E27FC236}">
              <a16:creationId xmlns:a16="http://schemas.microsoft.com/office/drawing/2014/main" id="{1272114B-7C17-485C-A6F7-A08657E68279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0" name="pole tekstowe 179">
          <a:extLst>
            <a:ext uri="{FF2B5EF4-FFF2-40B4-BE49-F238E27FC236}">
              <a16:creationId xmlns:a16="http://schemas.microsoft.com/office/drawing/2014/main" id="{B91B8894-F9C9-4834-948D-FFD7A04A7EE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1" name="pole tekstowe 180">
          <a:extLst>
            <a:ext uri="{FF2B5EF4-FFF2-40B4-BE49-F238E27FC236}">
              <a16:creationId xmlns:a16="http://schemas.microsoft.com/office/drawing/2014/main" id="{07567C36-0AC4-4A87-9EFF-94A29D8F9A5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2" name="pole tekstowe 181">
          <a:extLst>
            <a:ext uri="{FF2B5EF4-FFF2-40B4-BE49-F238E27FC236}">
              <a16:creationId xmlns:a16="http://schemas.microsoft.com/office/drawing/2014/main" id="{FD2A3C60-DCEA-40C8-B548-805EAFA1B75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3" name="pole tekstowe 182">
          <a:extLst>
            <a:ext uri="{FF2B5EF4-FFF2-40B4-BE49-F238E27FC236}">
              <a16:creationId xmlns:a16="http://schemas.microsoft.com/office/drawing/2014/main" id="{7A5EB973-C574-42C3-9488-604A6BFCF55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4" name="pole tekstowe 183">
          <a:extLst>
            <a:ext uri="{FF2B5EF4-FFF2-40B4-BE49-F238E27FC236}">
              <a16:creationId xmlns:a16="http://schemas.microsoft.com/office/drawing/2014/main" id="{069CC0E9-C93C-4ADF-95C6-0C352C9EEDA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5" name="pole tekstowe 184">
          <a:extLst>
            <a:ext uri="{FF2B5EF4-FFF2-40B4-BE49-F238E27FC236}">
              <a16:creationId xmlns:a16="http://schemas.microsoft.com/office/drawing/2014/main" id="{8D57140A-F2D6-4A25-B291-9EF3B92D857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6" name="pole tekstowe 185">
          <a:extLst>
            <a:ext uri="{FF2B5EF4-FFF2-40B4-BE49-F238E27FC236}">
              <a16:creationId xmlns:a16="http://schemas.microsoft.com/office/drawing/2014/main" id="{661EEA1E-E9C1-4091-9600-F6DEFBEF0AF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7" name="pole tekstowe 186">
          <a:extLst>
            <a:ext uri="{FF2B5EF4-FFF2-40B4-BE49-F238E27FC236}">
              <a16:creationId xmlns:a16="http://schemas.microsoft.com/office/drawing/2014/main" id="{40197FA0-A6CB-4BB8-A67A-2D48E1AAD9B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8" name="pole tekstowe 187">
          <a:extLst>
            <a:ext uri="{FF2B5EF4-FFF2-40B4-BE49-F238E27FC236}">
              <a16:creationId xmlns:a16="http://schemas.microsoft.com/office/drawing/2014/main" id="{22FDF3AC-617D-4707-96CC-EB47D4F21DA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89" name="pole tekstowe 188">
          <a:extLst>
            <a:ext uri="{FF2B5EF4-FFF2-40B4-BE49-F238E27FC236}">
              <a16:creationId xmlns:a16="http://schemas.microsoft.com/office/drawing/2014/main" id="{84A34C6C-F3C4-4397-91B1-CAA95D32872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0" name="pole tekstowe 189">
          <a:extLst>
            <a:ext uri="{FF2B5EF4-FFF2-40B4-BE49-F238E27FC236}">
              <a16:creationId xmlns:a16="http://schemas.microsoft.com/office/drawing/2014/main" id="{FF482EA3-F5DF-4D0C-AA97-01FB37D63013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1" name="pole tekstowe 190">
          <a:extLst>
            <a:ext uri="{FF2B5EF4-FFF2-40B4-BE49-F238E27FC236}">
              <a16:creationId xmlns:a16="http://schemas.microsoft.com/office/drawing/2014/main" id="{8C00FCED-9699-4DC4-AB02-56E45308D8BB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2" name="pole tekstowe 191">
          <a:extLst>
            <a:ext uri="{FF2B5EF4-FFF2-40B4-BE49-F238E27FC236}">
              <a16:creationId xmlns:a16="http://schemas.microsoft.com/office/drawing/2014/main" id="{B8C21FF9-3E91-498D-99BA-2F79DA745204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3" name="pole tekstowe 192">
          <a:extLst>
            <a:ext uri="{FF2B5EF4-FFF2-40B4-BE49-F238E27FC236}">
              <a16:creationId xmlns:a16="http://schemas.microsoft.com/office/drawing/2014/main" id="{B5B3EDD2-B5A0-4433-86BF-ADA6D202394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4" name="pole tekstowe 193">
          <a:extLst>
            <a:ext uri="{FF2B5EF4-FFF2-40B4-BE49-F238E27FC236}">
              <a16:creationId xmlns:a16="http://schemas.microsoft.com/office/drawing/2014/main" id="{05CFF48F-B86D-4277-99EC-9F3394D7BA61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5" name="pole tekstowe 194">
          <a:extLst>
            <a:ext uri="{FF2B5EF4-FFF2-40B4-BE49-F238E27FC236}">
              <a16:creationId xmlns:a16="http://schemas.microsoft.com/office/drawing/2014/main" id="{1F78A296-BEEC-47BE-84A5-14A6C7D9DA25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6" name="pole tekstowe 195">
          <a:extLst>
            <a:ext uri="{FF2B5EF4-FFF2-40B4-BE49-F238E27FC236}">
              <a16:creationId xmlns:a16="http://schemas.microsoft.com/office/drawing/2014/main" id="{B552D3D6-EDA1-4D9C-BD81-5AC247C35BCA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7" name="pole tekstowe 196">
          <a:extLst>
            <a:ext uri="{FF2B5EF4-FFF2-40B4-BE49-F238E27FC236}">
              <a16:creationId xmlns:a16="http://schemas.microsoft.com/office/drawing/2014/main" id="{7664C6D7-403D-4EBA-8A5D-AC457DABCB20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8" name="pole tekstowe 197">
          <a:extLst>
            <a:ext uri="{FF2B5EF4-FFF2-40B4-BE49-F238E27FC236}">
              <a16:creationId xmlns:a16="http://schemas.microsoft.com/office/drawing/2014/main" id="{7D361AAF-2A17-4529-92CB-37CECB1C0DD2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15</xdr:col>
      <xdr:colOff>0</xdr:colOff>
      <xdr:row>3</xdr:row>
      <xdr:rowOff>0</xdr:rowOff>
    </xdr:from>
    <xdr:ext cx="184731" cy="264560"/>
    <xdr:sp macro="" textlink="">
      <xdr:nvSpPr>
        <xdr:cNvPr id="199" name="pole tekstowe 198">
          <a:extLst>
            <a:ext uri="{FF2B5EF4-FFF2-40B4-BE49-F238E27FC236}">
              <a16:creationId xmlns:a16="http://schemas.microsoft.com/office/drawing/2014/main" id="{C9CC67D9-D264-4E37-BA8A-657592D2925C}"/>
            </a:ext>
          </a:extLst>
        </xdr:cNvPr>
        <xdr:cNvSpPr txBox="1"/>
      </xdr:nvSpPr>
      <xdr:spPr>
        <a:xfrm>
          <a:off x="13887450" y="94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C9EB5-94C6-4488-890F-EB26B4991899}">
  <sheetPr>
    <pageSetUpPr fitToPage="1"/>
  </sheetPr>
  <dimension ref="A1:Q70"/>
  <sheetViews>
    <sheetView tabSelected="1" zoomScaleNormal="100" workbookViewId="0">
      <selection activeCell="T85" sqref="T85"/>
    </sheetView>
  </sheetViews>
  <sheetFormatPr defaultRowHeight="10.5" x14ac:dyDescent="0.15"/>
  <cols>
    <col min="1" max="1" width="5.7109375" style="5" customWidth="1"/>
    <col min="2" max="2" width="48" style="6" customWidth="1"/>
    <col min="3" max="3" width="10.7109375" style="5" customWidth="1"/>
    <col min="4" max="4" width="16.140625" style="10" customWidth="1"/>
    <col min="5" max="5" width="14.85546875" style="10" customWidth="1"/>
    <col min="6" max="6" width="14.7109375" style="10" customWidth="1"/>
    <col min="7" max="7" width="14.140625" style="10" customWidth="1"/>
    <col min="8" max="8" width="16" style="10" customWidth="1"/>
    <col min="9" max="9" width="10.7109375" style="10" customWidth="1"/>
    <col min="10" max="10" width="10.7109375" style="7" customWidth="1"/>
    <col min="11" max="11" width="12.7109375" style="33" customWidth="1"/>
    <col min="12" max="15" width="10.7109375" style="33" customWidth="1"/>
    <col min="16" max="16" width="10.7109375" style="2" customWidth="1"/>
    <col min="17" max="16384" width="9.140625" style="2"/>
  </cols>
  <sheetData>
    <row r="1" spans="1:17" ht="36" customHeight="1" x14ac:dyDescent="0.15">
      <c r="A1" s="42"/>
      <c r="B1" s="43" t="s">
        <v>23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33" customHeight="1" x14ac:dyDescent="0.15">
      <c r="A2" s="65" t="s">
        <v>22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7" ht="15" x14ac:dyDescent="0.15">
      <c r="A3" s="8"/>
      <c r="B3" s="8"/>
      <c r="C3" s="8"/>
      <c r="D3" s="9"/>
      <c r="E3" s="9"/>
      <c r="F3" s="9"/>
      <c r="G3" s="9"/>
      <c r="H3" s="9"/>
      <c r="I3" s="9"/>
      <c r="J3" s="8"/>
      <c r="K3" s="34"/>
      <c r="L3" s="34"/>
      <c r="M3" s="34"/>
      <c r="N3" s="34"/>
      <c r="O3" s="34"/>
    </row>
    <row r="4" spans="1:17" ht="15" x14ac:dyDescent="0.15">
      <c r="A4" s="8"/>
      <c r="B4" s="14"/>
      <c r="C4" s="3"/>
      <c r="D4" s="1"/>
      <c r="E4" s="1"/>
      <c r="F4" s="1"/>
      <c r="G4" s="1"/>
      <c r="H4" s="1"/>
      <c r="I4" s="1"/>
      <c r="J4" s="4"/>
      <c r="K4" s="35"/>
      <c r="L4" s="35"/>
      <c r="M4" s="35"/>
      <c r="N4" s="35"/>
      <c r="O4" s="36"/>
    </row>
    <row r="5" spans="1:17" ht="15" customHeight="1" x14ac:dyDescent="0.15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1:17" ht="76.5" x14ac:dyDescent="0.15">
      <c r="A6" s="18" t="s">
        <v>0</v>
      </c>
      <c r="B6" s="19" t="s">
        <v>25</v>
      </c>
      <c r="C6" s="19" t="s">
        <v>1</v>
      </c>
      <c r="D6" s="20" t="s">
        <v>30</v>
      </c>
      <c r="E6" s="20" t="s">
        <v>32</v>
      </c>
      <c r="F6" s="20" t="s">
        <v>65</v>
      </c>
      <c r="G6" s="20" t="s">
        <v>67</v>
      </c>
      <c r="H6" s="54" t="s">
        <v>81</v>
      </c>
      <c r="I6" s="20" t="s">
        <v>27</v>
      </c>
      <c r="J6" s="21" t="s">
        <v>2</v>
      </c>
      <c r="K6" s="37" t="s">
        <v>3</v>
      </c>
      <c r="L6" s="38" t="s">
        <v>74</v>
      </c>
      <c r="M6" s="37" t="s">
        <v>4</v>
      </c>
      <c r="N6" s="37" t="s">
        <v>26</v>
      </c>
      <c r="O6" s="37" t="s">
        <v>5</v>
      </c>
    </row>
    <row r="7" spans="1:17" ht="18.75" customHeight="1" x14ac:dyDescent="0.15">
      <c r="A7" s="18">
        <v>1</v>
      </c>
      <c r="B7" s="19">
        <v>2</v>
      </c>
      <c r="C7" s="18">
        <v>3</v>
      </c>
      <c r="D7" s="19">
        <v>4</v>
      </c>
      <c r="E7" s="18">
        <v>5</v>
      </c>
      <c r="F7" s="19">
        <v>6</v>
      </c>
      <c r="G7" s="18">
        <v>7</v>
      </c>
      <c r="H7" s="53">
        <v>8</v>
      </c>
      <c r="I7" s="18">
        <v>9</v>
      </c>
      <c r="J7" s="19">
        <v>10</v>
      </c>
      <c r="K7" s="39">
        <v>11</v>
      </c>
      <c r="L7" s="38">
        <v>12</v>
      </c>
      <c r="M7" s="39" t="s">
        <v>28</v>
      </c>
      <c r="N7" s="38" t="s">
        <v>75</v>
      </c>
      <c r="O7" s="39" t="s">
        <v>29</v>
      </c>
    </row>
    <row r="8" spans="1:17" ht="18.75" customHeight="1" x14ac:dyDescent="0.15">
      <c r="A8" s="18"/>
      <c r="B8" s="19" t="s">
        <v>78</v>
      </c>
      <c r="C8" s="18"/>
      <c r="D8" s="19"/>
      <c r="E8" s="18"/>
      <c r="F8" s="19"/>
      <c r="G8" s="18"/>
      <c r="H8" s="53"/>
      <c r="I8" s="18"/>
      <c r="J8" s="19"/>
      <c r="K8" s="39"/>
      <c r="L8" s="38"/>
      <c r="M8" s="39"/>
      <c r="N8" s="38"/>
      <c r="O8" s="39"/>
    </row>
    <row r="9" spans="1:17" ht="12.75" x14ac:dyDescent="0.2">
      <c r="A9" s="22">
        <v>1</v>
      </c>
      <c r="B9" s="11" t="s">
        <v>58</v>
      </c>
      <c r="C9" s="23" t="s">
        <v>6</v>
      </c>
      <c r="D9" s="15">
        <v>45160</v>
      </c>
      <c r="E9" s="15">
        <v>37000</v>
      </c>
      <c r="F9" s="15">
        <v>3073</v>
      </c>
      <c r="G9" s="15">
        <v>11520</v>
      </c>
      <c r="H9" s="15">
        <v>28800</v>
      </c>
      <c r="I9" s="15">
        <f>SUM(D9:H9)</f>
        <v>125553</v>
      </c>
      <c r="J9" s="24"/>
      <c r="K9" s="40"/>
      <c r="L9" s="41">
        <v>0.23</v>
      </c>
      <c r="M9" s="40">
        <f>J9*I9</f>
        <v>0</v>
      </c>
      <c r="N9" s="40"/>
      <c r="O9" s="40"/>
    </row>
    <row r="10" spans="1:17" ht="12.75" x14ac:dyDescent="0.2">
      <c r="A10" s="22">
        <v>2</v>
      </c>
      <c r="B10" s="11" t="s">
        <v>57</v>
      </c>
      <c r="C10" s="23" t="s">
        <v>6</v>
      </c>
      <c r="D10" s="15">
        <v>47820</v>
      </c>
      <c r="E10" s="15">
        <v>35000</v>
      </c>
      <c r="F10" s="15">
        <v>1924</v>
      </c>
      <c r="G10" s="15">
        <v>11520</v>
      </c>
      <c r="H10" s="15">
        <v>28800</v>
      </c>
      <c r="I10" s="15">
        <f t="shared" ref="I10:I64" si="0">SUM(D10:H10)</f>
        <v>125064</v>
      </c>
      <c r="J10" s="24"/>
      <c r="K10" s="40"/>
      <c r="L10" s="41">
        <v>0.23</v>
      </c>
      <c r="M10" s="40">
        <f t="shared" ref="M10:M64" si="1">J10*I10</f>
        <v>0</v>
      </c>
      <c r="N10" s="40"/>
      <c r="O10" s="40"/>
    </row>
    <row r="11" spans="1:17" ht="12.75" x14ac:dyDescent="0.2">
      <c r="A11" s="22">
        <v>3</v>
      </c>
      <c r="B11" s="11" t="s">
        <v>56</v>
      </c>
      <c r="C11" s="23" t="s">
        <v>6</v>
      </c>
      <c r="D11" s="15">
        <v>81564</v>
      </c>
      <c r="E11" s="15">
        <v>40000</v>
      </c>
      <c r="F11" s="15">
        <v>3799</v>
      </c>
      <c r="G11" s="15">
        <v>11520</v>
      </c>
      <c r="H11" s="15">
        <v>28800</v>
      </c>
      <c r="I11" s="15">
        <f t="shared" si="0"/>
        <v>165683</v>
      </c>
      <c r="J11" s="24"/>
      <c r="K11" s="40"/>
      <c r="L11" s="41">
        <v>0.23</v>
      </c>
      <c r="M11" s="40">
        <f t="shared" si="1"/>
        <v>0</v>
      </c>
      <c r="N11" s="40"/>
      <c r="O11" s="40"/>
    </row>
    <row r="12" spans="1:17" ht="12.75" x14ac:dyDescent="0.2">
      <c r="A12" s="22">
        <v>4</v>
      </c>
      <c r="B12" s="11" t="s">
        <v>55</v>
      </c>
      <c r="C12" s="23" t="s">
        <v>6</v>
      </c>
      <c r="D12" s="15">
        <v>1690</v>
      </c>
      <c r="E12" s="15">
        <v>0</v>
      </c>
      <c r="F12" s="15">
        <v>36</v>
      </c>
      <c r="G12" s="15">
        <v>240</v>
      </c>
      <c r="H12" s="15">
        <v>0</v>
      </c>
      <c r="I12" s="15">
        <f t="shared" si="0"/>
        <v>1966</v>
      </c>
      <c r="J12" s="24"/>
      <c r="K12" s="40"/>
      <c r="L12" s="41">
        <v>0.23</v>
      </c>
      <c r="M12" s="40">
        <f t="shared" si="1"/>
        <v>0</v>
      </c>
      <c r="N12" s="40"/>
      <c r="O12" s="40"/>
    </row>
    <row r="13" spans="1:17" ht="12.75" x14ac:dyDescent="0.2">
      <c r="A13" s="22">
        <v>5</v>
      </c>
      <c r="B13" s="11" t="s">
        <v>69</v>
      </c>
      <c r="C13" s="23" t="s">
        <v>6</v>
      </c>
      <c r="D13" s="15">
        <v>2074</v>
      </c>
      <c r="E13" s="15">
        <v>5000</v>
      </c>
      <c r="F13" s="15">
        <v>65</v>
      </c>
      <c r="G13" s="15">
        <v>240</v>
      </c>
      <c r="H13" s="15">
        <v>14400</v>
      </c>
      <c r="I13" s="15">
        <f t="shared" si="0"/>
        <v>21779</v>
      </c>
      <c r="J13" s="24"/>
      <c r="K13" s="40"/>
      <c r="L13" s="41">
        <v>0.23</v>
      </c>
      <c r="M13" s="40">
        <f t="shared" si="1"/>
        <v>0</v>
      </c>
      <c r="N13" s="40"/>
      <c r="O13" s="40"/>
    </row>
    <row r="14" spans="1:17" ht="12.75" x14ac:dyDescent="0.2">
      <c r="A14" s="22">
        <v>6</v>
      </c>
      <c r="B14" s="11" t="s">
        <v>54</v>
      </c>
      <c r="C14" s="23" t="s">
        <v>6</v>
      </c>
      <c r="D14" s="15">
        <v>1015</v>
      </c>
      <c r="E14" s="15">
        <v>4000</v>
      </c>
      <c r="F14" s="15">
        <v>42</v>
      </c>
      <c r="G14" s="15">
        <v>240</v>
      </c>
      <c r="H14" s="15">
        <v>0</v>
      </c>
      <c r="I14" s="15">
        <f t="shared" si="0"/>
        <v>5297</v>
      </c>
      <c r="J14" s="24"/>
      <c r="K14" s="40"/>
      <c r="L14" s="41">
        <v>0.23</v>
      </c>
      <c r="M14" s="40">
        <f t="shared" si="1"/>
        <v>0</v>
      </c>
      <c r="N14" s="40"/>
      <c r="O14" s="40"/>
    </row>
    <row r="15" spans="1:17" ht="12.75" x14ac:dyDescent="0.2">
      <c r="A15" s="22">
        <v>7</v>
      </c>
      <c r="B15" s="11" t="s">
        <v>53</v>
      </c>
      <c r="C15" s="23" t="s">
        <v>6</v>
      </c>
      <c r="D15" s="15">
        <v>68592</v>
      </c>
      <c r="E15" s="15">
        <v>1100</v>
      </c>
      <c r="F15" s="15">
        <v>4192</v>
      </c>
      <c r="G15" s="15">
        <v>5760</v>
      </c>
      <c r="H15" s="15">
        <v>2880</v>
      </c>
      <c r="I15" s="15">
        <f t="shared" si="0"/>
        <v>82524</v>
      </c>
      <c r="J15" s="25"/>
      <c r="K15" s="40"/>
      <c r="L15" s="41">
        <v>0.23</v>
      </c>
      <c r="M15" s="40">
        <f t="shared" si="1"/>
        <v>0</v>
      </c>
      <c r="N15" s="40"/>
      <c r="O15" s="40"/>
    </row>
    <row r="16" spans="1:17" ht="12.75" x14ac:dyDescent="0.2">
      <c r="A16" s="22">
        <v>8</v>
      </c>
      <c r="B16" s="11" t="s">
        <v>52</v>
      </c>
      <c r="C16" s="23" t="s">
        <v>6</v>
      </c>
      <c r="D16" s="15">
        <v>2000</v>
      </c>
      <c r="E16" s="15">
        <v>30</v>
      </c>
      <c r="F16" s="15">
        <v>1943</v>
      </c>
      <c r="G16" s="15">
        <v>0</v>
      </c>
      <c r="H16" s="15">
        <v>0</v>
      </c>
      <c r="I16" s="15">
        <f t="shared" si="0"/>
        <v>3973</v>
      </c>
      <c r="J16" s="25"/>
      <c r="K16" s="40"/>
      <c r="L16" s="41">
        <v>0.23</v>
      </c>
      <c r="M16" s="40">
        <f t="shared" si="1"/>
        <v>0</v>
      </c>
      <c r="N16" s="40"/>
      <c r="O16" s="40"/>
    </row>
    <row r="17" spans="1:15" ht="12.75" x14ac:dyDescent="0.2">
      <c r="A17" s="22">
        <v>9</v>
      </c>
      <c r="B17" s="11" t="s">
        <v>51</v>
      </c>
      <c r="C17" s="23" t="s">
        <v>6</v>
      </c>
      <c r="D17" s="15">
        <v>12888</v>
      </c>
      <c r="E17" s="15">
        <v>1550</v>
      </c>
      <c r="F17" s="15">
        <v>0</v>
      </c>
      <c r="G17" s="15">
        <v>0</v>
      </c>
      <c r="H17" s="15">
        <v>0</v>
      </c>
      <c r="I17" s="15">
        <f t="shared" si="0"/>
        <v>14438</v>
      </c>
      <c r="J17" s="25"/>
      <c r="K17" s="40"/>
      <c r="L17" s="41">
        <v>0.23</v>
      </c>
      <c r="M17" s="40">
        <f t="shared" si="1"/>
        <v>0</v>
      </c>
      <c r="N17" s="40"/>
      <c r="O17" s="40"/>
    </row>
    <row r="18" spans="1:15" ht="12.75" x14ac:dyDescent="0.2">
      <c r="A18" s="22">
        <v>10</v>
      </c>
      <c r="B18" s="11" t="s">
        <v>50</v>
      </c>
      <c r="C18" s="23" t="s">
        <v>6</v>
      </c>
      <c r="D18" s="15">
        <v>6040</v>
      </c>
      <c r="E18" s="15">
        <v>20</v>
      </c>
      <c r="F18" s="15">
        <v>0</v>
      </c>
      <c r="G18" s="15">
        <v>0</v>
      </c>
      <c r="H18" s="15">
        <v>0</v>
      </c>
      <c r="I18" s="15">
        <f t="shared" si="0"/>
        <v>6060</v>
      </c>
      <c r="J18" s="25"/>
      <c r="K18" s="40"/>
      <c r="L18" s="41">
        <v>0.23</v>
      </c>
      <c r="M18" s="40">
        <f t="shared" si="1"/>
        <v>0</v>
      </c>
      <c r="N18" s="40"/>
      <c r="O18" s="40"/>
    </row>
    <row r="19" spans="1:15" ht="12.75" x14ac:dyDescent="0.2">
      <c r="A19" s="22">
        <v>11</v>
      </c>
      <c r="B19" s="11" t="s">
        <v>49</v>
      </c>
      <c r="C19" s="23" t="s">
        <v>6</v>
      </c>
      <c r="D19" s="15">
        <v>17776</v>
      </c>
      <c r="E19" s="15">
        <v>20</v>
      </c>
      <c r="F19" s="15">
        <v>0</v>
      </c>
      <c r="G19" s="15">
        <v>0</v>
      </c>
      <c r="H19" s="15">
        <v>0</v>
      </c>
      <c r="I19" s="15">
        <f t="shared" si="0"/>
        <v>17796</v>
      </c>
      <c r="J19" s="25"/>
      <c r="K19" s="40"/>
      <c r="L19" s="41">
        <v>0.23</v>
      </c>
      <c r="M19" s="40">
        <f t="shared" si="1"/>
        <v>0</v>
      </c>
      <c r="N19" s="40"/>
      <c r="O19" s="40"/>
    </row>
    <row r="20" spans="1:15" ht="12.75" x14ac:dyDescent="0.2">
      <c r="A20" s="22">
        <v>12</v>
      </c>
      <c r="B20" s="11" t="s">
        <v>48</v>
      </c>
      <c r="C20" s="23" t="s">
        <v>6</v>
      </c>
      <c r="D20" s="15">
        <v>5230</v>
      </c>
      <c r="E20" s="15">
        <v>0</v>
      </c>
      <c r="F20" s="15">
        <v>0</v>
      </c>
      <c r="G20" s="15">
        <v>0</v>
      </c>
      <c r="H20" s="15">
        <v>0</v>
      </c>
      <c r="I20" s="15">
        <f t="shared" si="0"/>
        <v>5230</v>
      </c>
      <c r="J20" s="25"/>
      <c r="K20" s="40"/>
      <c r="L20" s="41">
        <v>0.23</v>
      </c>
      <c r="M20" s="40">
        <f t="shared" si="1"/>
        <v>0</v>
      </c>
      <c r="N20" s="40"/>
      <c r="O20" s="40"/>
    </row>
    <row r="21" spans="1:15" ht="12.75" x14ac:dyDescent="0.2">
      <c r="A21" s="22">
        <v>13</v>
      </c>
      <c r="B21" s="11" t="s">
        <v>47</v>
      </c>
      <c r="C21" s="23" t="s">
        <v>6</v>
      </c>
      <c r="D21" s="15">
        <v>30</v>
      </c>
      <c r="E21" s="15">
        <v>0</v>
      </c>
      <c r="F21" s="15">
        <v>27</v>
      </c>
      <c r="G21" s="15">
        <v>334</v>
      </c>
      <c r="H21" s="15">
        <v>0</v>
      </c>
      <c r="I21" s="15">
        <f t="shared" si="0"/>
        <v>391</v>
      </c>
      <c r="J21" s="25"/>
      <c r="K21" s="40"/>
      <c r="L21" s="41">
        <v>0.23</v>
      </c>
      <c r="M21" s="40">
        <f t="shared" si="1"/>
        <v>0</v>
      </c>
      <c r="N21" s="40"/>
      <c r="O21" s="40"/>
    </row>
    <row r="22" spans="1:15" ht="12.75" x14ac:dyDescent="0.2">
      <c r="A22" s="22">
        <v>14</v>
      </c>
      <c r="B22" s="11" t="s">
        <v>46</v>
      </c>
      <c r="C22" s="23" t="s">
        <v>6</v>
      </c>
      <c r="D22" s="15">
        <v>30</v>
      </c>
      <c r="E22" s="15">
        <v>0</v>
      </c>
      <c r="F22" s="15">
        <v>27</v>
      </c>
      <c r="G22" s="15">
        <v>364</v>
      </c>
      <c r="H22" s="15">
        <v>0</v>
      </c>
      <c r="I22" s="15">
        <f t="shared" si="0"/>
        <v>421</v>
      </c>
      <c r="J22" s="25"/>
      <c r="K22" s="40"/>
      <c r="L22" s="41">
        <v>0.23</v>
      </c>
      <c r="M22" s="40">
        <f t="shared" si="1"/>
        <v>0</v>
      </c>
      <c r="N22" s="40"/>
      <c r="O22" s="40"/>
    </row>
    <row r="23" spans="1:15" ht="12.75" x14ac:dyDescent="0.2">
      <c r="A23" s="22">
        <v>15</v>
      </c>
      <c r="B23" s="11" t="s">
        <v>45</v>
      </c>
      <c r="C23" s="23" t="s">
        <v>6</v>
      </c>
      <c r="D23" s="15">
        <v>59004</v>
      </c>
      <c r="E23" s="15">
        <v>900</v>
      </c>
      <c r="F23" s="15">
        <v>0</v>
      </c>
      <c r="G23" s="15">
        <v>0</v>
      </c>
      <c r="H23" s="15">
        <v>0</v>
      </c>
      <c r="I23" s="15">
        <f t="shared" si="0"/>
        <v>59904</v>
      </c>
      <c r="J23" s="25"/>
      <c r="K23" s="40"/>
      <c r="L23" s="41">
        <v>0.23</v>
      </c>
      <c r="M23" s="40">
        <f t="shared" si="1"/>
        <v>0</v>
      </c>
      <c r="N23" s="40"/>
      <c r="O23" s="40"/>
    </row>
    <row r="24" spans="1:15" ht="12.75" x14ac:dyDescent="0.2">
      <c r="A24" s="22">
        <v>16</v>
      </c>
      <c r="B24" s="11" t="s">
        <v>20</v>
      </c>
      <c r="C24" s="23" t="s">
        <v>6</v>
      </c>
      <c r="D24" s="15">
        <v>50</v>
      </c>
      <c r="E24" s="15">
        <v>0</v>
      </c>
      <c r="F24" s="15">
        <v>0</v>
      </c>
      <c r="G24" s="15">
        <v>0</v>
      </c>
      <c r="H24" s="15">
        <v>0</v>
      </c>
      <c r="I24" s="15">
        <f t="shared" si="0"/>
        <v>50</v>
      </c>
      <c r="J24" s="25"/>
      <c r="K24" s="40"/>
      <c r="L24" s="41">
        <v>0.23</v>
      </c>
      <c r="M24" s="40">
        <f t="shared" si="1"/>
        <v>0</v>
      </c>
      <c r="N24" s="40"/>
      <c r="O24" s="40"/>
    </row>
    <row r="25" spans="1:15" ht="12.75" x14ac:dyDescent="0.2">
      <c r="A25" s="22">
        <v>17</v>
      </c>
      <c r="B25" s="11" t="s">
        <v>44</v>
      </c>
      <c r="C25" s="23" t="s">
        <v>6</v>
      </c>
      <c r="D25" s="15">
        <v>20</v>
      </c>
      <c r="E25" s="15">
        <v>0</v>
      </c>
      <c r="F25" s="15">
        <v>0</v>
      </c>
      <c r="G25" s="15">
        <v>0</v>
      </c>
      <c r="H25" s="15">
        <v>0</v>
      </c>
      <c r="I25" s="15">
        <f t="shared" si="0"/>
        <v>20</v>
      </c>
      <c r="J25" s="25"/>
      <c r="K25" s="40"/>
      <c r="L25" s="41">
        <v>0.23</v>
      </c>
      <c r="M25" s="40">
        <f t="shared" si="1"/>
        <v>0</v>
      </c>
      <c r="N25" s="40"/>
      <c r="O25" s="40"/>
    </row>
    <row r="26" spans="1:15" ht="12.75" x14ac:dyDescent="0.2">
      <c r="A26" s="22">
        <v>18</v>
      </c>
      <c r="B26" s="11" t="s">
        <v>43</v>
      </c>
      <c r="C26" s="23" t="s">
        <v>6</v>
      </c>
      <c r="D26" s="15">
        <v>3828</v>
      </c>
      <c r="E26" s="15">
        <v>0</v>
      </c>
      <c r="F26" s="15">
        <v>0</v>
      </c>
      <c r="G26" s="15">
        <v>0</v>
      </c>
      <c r="H26" s="15">
        <v>0</v>
      </c>
      <c r="I26" s="15">
        <f t="shared" si="0"/>
        <v>3828</v>
      </c>
      <c r="J26" s="25"/>
      <c r="K26" s="40"/>
      <c r="L26" s="41">
        <v>0.23</v>
      </c>
      <c r="M26" s="40">
        <f t="shared" si="1"/>
        <v>0</v>
      </c>
      <c r="N26" s="40"/>
      <c r="O26" s="40"/>
    </row>
    <row r="27" spans="1:15" ht="12.75" x14ac:dyDescent="0.2">
      <c r="A27" s="22">
        <v>19</v>
      </c>
      <c r="B27" s="11" t="s">
        <v>42</v>
      </c>
      <c r="C27" s="23" t="s">
        <v>6</v>
      </c>
      <c r="D27" s="15">
        <v>50</v>
      </c>
      <c r="E27" s="15">
        <v>0</v>
      </c>
      <c r="F27" s="15">
        <v>0</v>
      </c>
      <c r="G27" s="15">
        <v>0</v>
      </c>
      <c r="H27" s="15">
        <v>0</v>
      </c>
      <c r="I27" s="15">
        <f t="shared" si="0"/>
        <v>50</v>
      </c>
      <c r="J27" s="25"/>
      <c r="K27" s="40"/>
      <c r="L27" s="41">
        <v>0.23</v>
      </c>
      <c r="M27" s="40">
        <f t="shared" si="1"/>
        <v>0</v>
      </c>
      <c r="N27" s="40"/>
      <c r="O27" s="40"/>
    </row>
    <row r="28" spans="1:15" ht="12.75" x14ac:dyDescent="0.2">
      <c r="A28" s="22">
        <v>20</v>
      </c>
      <c r="B28" s="11" t="s">
        <v>41</v>
      </c>
      <c r="C28" s="23" t="s">
        <v>6</v>
      </c>
      <c r="D28" s="15">
        <v>50</v>
      </c>
      <c r="E28" s="15">
        <v>0</v>
      </c>
      <c r="F28" s="15">
        <v>0</v>
      </c>
      <c r="G28" s="15">
        <v>0</v>
      </c>
      <c r="H28" s="15">
        <v>0</v>
      </c>
      <c r="I28" s="15">
        <f t="shared" si="0"/>
        <v>50</v>
      </c>
      <c r="J28" s="25"/>
      <c r="K28" s="40"/>
      <c r="L28" s="41">
        <v>0.23</v>
      </c>
      <c r="M28" s="40">
        <f t="shared" si="1"/>
        <v>0</v>
      </c>
      <c r="N28" s="40"/>
      <c r="O28" s="40"/>
    </row>
    <row r="29" spans="1:15" ht="12.75" x14ac:dyDescent="0.2">
      <c r="A29" s="22">
        <v>21</v>
      </c>
      <c r="B29" s="11" t="s">
        <v>40</v>
      </c>
      <c r="C29" s="23" t="s">
        <v>6</v>
      </c>
      <c r="D29" s="15">
        <v>92</v>
      </c>
      <c r="E29" s="15">
        <v>0</v>
      </c>
      <c r="F29" s="15">
        <v>0</v>
      </c>
      <c r="G29" s="15">
        <v>0</v>
      </c>
      <c r="H29" s="15">
        <v>0</v>
      </c>
      <c r="I29" s="15">
        <f t="shared" si="0"/>
        <v>92</v>
      </c>
      <c r="J29" s="25"/>
      <c r="K29" s="40"/>
      <c r="L29" s="41">
        <v>0.23</v>
      </c>
      <c r="M29" s="40">
        <f t="shared" si="1"/>
        <v>0</v>
      </c>
      <c r="N29" s="40"/>
      <c r="O29" s="40"/>
    </row>
    <row r="30" spans="1:15" ht="12.75" x14ac:dyDescent="0.2">
      <c r="A30" s="22">
        <v>22</v>
      </c>
      <c r="B30" s="12" t="s">
        <v>39</v>
      </c>
      <c r="C30" s="23" t="s">
        <v>6</v>
      </c>
      <c r="D30" s="16">
        <v>50</v>
      </c>
      <c r="E30" s="16">
        <v>0</v>
      </c>
      <c r="F30" s="16">
        <v>0</v>
      </c>
      <c r="G30" s="16">
        <v>0</v>
      </c>
      <c r="H30" s="15">
        <v>0</v>
      </c>
      <c r="I30" s="15">
        <f t="shared" si="0"/>
        <v>50</v>
      </c>
      <c r="J30" s="25"/>
      <c r="K30" s="40"/>
      <c r="L30" s="41">
        <v>0.23</v>
      </c>
      <c r="M30" s="40">
        <f t="shared" si="1"/>
        <v>0</v>
      </c>
      <c r="N30" s="40"/>
      <c r="O30" s="40"/>
    </row>
    <row r="31" spans="1:15" ht="12.75" x14ac:dyDescent="0.2">
      <c r="A31" s="22">
        <v>23</v>
      </c>
      <c r="B31" s="12" t="s">
        <v>38</v>
      </c>
      <c r="C31" s="23" t="s">
        <v>6</v>
      </c>
      <c r="D31" s="15">
        <v>90</v>
      </c>
      <c r="E31" s="15">
        <v>0</v>
      </c>
      <c r="F31" s="15">
        <v>0</v>
      </c>
      <c r="G31" s="15">
        <v>0</v>
      </c>
      <c r="H31" s="15">
        <v>0</v>
      </c>
      <c r="I31" s="15">
        <f t="shared" si="0"/>
        <v>90</v>
      </c>
      <c r="J31" s="25"/>
      <c r="K31" s="40"/>
      <c r="L31" s="41">
        <v>0.23</v>
      </c>
      <c r="M31" s="40">
        <f t="shared" si="1"/>
        <v>0</v>
      </c>
      <c r="N31" s="40"/>
      <c r="O31" s="40"/>
    </row>
    <row r="32" spans="1:15" ht="12.75" x14ac:dyDescent="0.2">
      <c r="A32" s="22">
        <v>24</v>
      </c>
      <c r="B32" s="12" t="s">
        <v>37</v>
      </c>
      <c r="C32" s="23" t="s">
        <v>6</v>
      </c>
      <c r="D32" s="15">
        <v>2422</v>
      </c>
      <c r="E32" s="15">
        <v>0</v>
      </c>
      <c r="F32" s="15">
        <v>0</v>
      </c>
      <c r="G32" s="15">
        <v>0</v>
      </c>
      <c r="H32" s="15">
        <v>0</v>
      </c>
      <c r="I32" s="15">
        <f t="shared" si="0"/>
        <v>2422</v>
      </c>
      <c r="J32" s="25"/>
      <c r="K32" s="40"/>
      <c r="L32" s="41">
        <v>0.23</v>
      </c>
      <c r="M32" s="40">
        <f t="shared" si="1"/>
        <v>0</v>
      </c>
      <c r="N32" s="40"/>
      <c r="O32" s="40"/>
    </row>
    <row r="33" spans="1:15" ht="12.75" x14ac:dyDescent="0.2">
      <c r="A33" s="22">
        <v>25</v>
      </c>
      <c r="B33" s="11" t="s">
        <v>36</v>
      </c>
      <c r="C33" s="23" t="s">
        <v>6</v>
      </c>
      <c r="D33" s="15">
        <v>40</v>
      </c>
      <c r="E33" s="15">
        <v>0</v>
      </c>
      <c r="F33" s="15">
        <v>74</v>
      </c>
      <c r="G33" s="15">
        <v>0</v>
      </c>
      <c r="H33" s="15">
        <v>0</v>
      </c>
      <c r="I33" s="15">
        <f t="shared" si="0"/>
        <v>114</v>
      </c>
      <c r="J33" s="25"/>
      <c r="K33" s="40"/>
      <c r="L33" s="41">
        <v>0.23</v>
      </c>
      <c r="M33" s="40">
        <f t="shared" si="1"/>
        <v>0</v>
      </c>
      <c r="N33" s="40"/>
      <c r="O33" s="40"/>
    </row>
    <row r="34" spans="1:15" ht="12.75" x14ac:dyDescent="0.2">
      <c r="A34" s="22">
        <v>26</v>
      </c>
      <c r="B34" s="11" t="s">
        <v>35</v>
      </c>
      <c r="C34" s="23" t="s">
        <v>6</v>
      </c>
      <c r="D34" s="15">
        <v>65</v>
      </c>
      <c r="E34" s="15">
        <v>0</v>
      </c>
      <c r="F34" s="15">
        <v>0</v>
      </c>
      <c r="G34" s="15">
        <v>0</v>
      </c>
      <c r="H34" s="15">
        <v>0</v>
      </c>
      <c r="I34" s="15">
        <f t="shared" si="0"/>
        <v>65</v>
      </c>
      <c r="J34" s="25"/>
      <c r="K34" s="40"/>
      <c r="L34" s="41">
        <v>0.23</v>
      </c>
      <c r="M34" s="40">
        <f t="shared" si="1"/>
        <v>0</v>
      </c>
      <c r="N34" s="40"/>
      <c r="O34" s="40"/>
    </row>
    <row r="35" spans="1:15" ht="12.75" x14ac:dyDescent="0.2">
      <c r="A35" s="22">
        <v>27</v>
      </c>
      <c r="B35" s="11" t="s">
        <v>7</v>
      </c>
      <c r="C35" s="23" t="s">
        <v>6</v>
      </c>
      <c r="D35" s="15">
        <v>4860</v>
      </c>
      <c r="E35" s="15">
        <v>0</v>
      </c>
      <c r="F35" s="15">
        <v>1692</v>
      </c>
      <c r="G35" s="15">
        <v>11520</v>
      </c>
      <c r="H35" s="15">
        <v>0</v>
      </c>
      <c r="I35" s="15">
        <f t="shared" si="0"/>
        <v>18072</v>
      </c>
      <c r="J35" s="25"/>
      <c r="K35" s="40"/>
      <c r="L35" s="41">
        <v>0.23</v>
      </c>
      <c r="M35" s="40">
        <f t="shared" si="1"/>
        <v>0</v>
      </c>
      <c r="N35" s="40"/>
      <c r="O35" s="40"/>
    </row>
    <row r="36" spans="1:15" ht="12.75" x14ac:dyDescent="0.2">
      <c r="A36" s="22">
        <v>28</v>
      </c>
      <c r="B36" s="11" t="s">
        <v>72</v>
      </c>
      <c r="C36" s="23" t="s">
        <v>6</v>
      </c>
      <c r="D36" s="15">
        <v>0</v>
      </c>
      <c r="E36" s="15">
        <v>0</v>
      </c>
      <c r="F36" s="15">
        <v>0</v>
      </c>
      <c r="G36" s="15">
        <v>32</v>
      </c>
      <c r="H36" s="15">
        <v>0</v>
      </c>
      <c r="I36" s="15">
        <f t="shared" si="0"/>
        <v>32</v>
      </c>
      <c r="J36" s="25"/>
      <c r="K36" s="40"/>
      <c r="L36" s="41">
        <v>0.23</v>
      </c>
      <c r="M36" s="40">
        <f t="shared" si="1"/>
        <v>0</v>
      </c>
      <c r="N36" s="40"/>
      <c r="O36" s="40"/>
    </row>
    <row r="37" spans="1:15" ht="12.75" x14ac:dyDescent="0.2">
      <c r="A37" s="22">
        <v>29</v>
      </c>
      <c r="B37" s="11" t="s">
        <v>33</v>
      </c>
      <c r="C37" s="23" t="s">
        <v>6</v>
      </c>
      <c r="D37" s="15">
        <v>0</v>
      </c>
      <c r="E37" s="15">
        <v>30</v>
      </c>
      <c r="F37" s="15">
        <v>0</v>
      </c>
      <c r="G37" s="15">
        <v>0</v>
      </c>
      <c r="H37" s="15">
        <v>0</v>
      </c>
      <c r="I37" s="15">
        <f t="shared" si="0"/>
        <v>30</v>
      </c>
      <c r="J37" s="25"/>
      <c r="K37" s="40"/>
      <c r="L37" s="41">
        <v>0.23</v>
      </c>
      <c r="M37" s="40">
        <f t="shared" si="1"/>
        <v>0</v>
      </c>
      <c r="N37" s="40"/>
      <c r="O37" s="40"/>
    </row>
    <row r="38" spans="1:15" ht="12.75" x14ac:dyDescent="0.2">
      <c r="A38" s="22">
        <v>30</v>
      </c>
      <c r="B38" s="11" t="s">
        <v>34</v>
      </c>
      <c r="C38" s="23" t="s">
        <v>6</v>
      </c>
      <c r="D38" s="15">
        <v>0</v>
      </c>
      <c r="E38" s="15">
        <v>250</v>
      </c>
      <c r="F38" s="15">
        <v>74</v>
      </c>
      <c r="G38" s="15">
        <v>0</v>
      </c>
      <c r="H38" s="15">
        <v>0</v>
      </c>
      <c r="I38" s="15">
        <f t="shared" si="0"/>
        <v>324</v>
      </c>
      <c r="J38" s="25"/>
      <c r="K38" s="40"/>
      <c r="L38" s="41">
        <v>0.23</v>
      </c>
      <c r="M38" s="40">
        <f t="shared" si="1"/>
        <v>0</v>
      </c>
      <c r="N38" s="40"/>
      <c r="O38" s="40"/>
    </row>
    <row r="39" spans="1:15" ht="12.75" x14ac:dyDescent="0.2">
      <c r="A39" s="22">
        <v>31</v>
      </c>
      <c r="B39" s="11" t="s">
        <v>64</v>
      </c>
      <c r="C39" s="23" t="s">
        <v>6</v>
      </c>
      <c r="D39" s="15">
        <v>0</v>
      </c>
      <c r="E39" s="15">
        <v>6500</v>
      </c>
      <c r="F39" s="15">
        <v>0</v>
      </c>
      <c r="G39" s="15">
        <v>0</v>
      </c>
      <c r="H39" s="15">
        <v>0</v>
      </c>
      <c r="I39" s="15">
        <f t="shared" si="0"/>
        <v>6500</v>
      </c>
      <c r="J39" s="25"/>
      <c r="K39" s="40"/>
      <c r="L39" s="41">
        <v>0.23</v>
      </c>
      <c r="M39" s="40">
        <f t="shared" si="1"/>
        <v>0</v>
      </c>
      <c r="N39" s="40"/>
      <c r="O39" s="40"/>
    </row>
    <row r="40" spans="1:15" ht="12.75" x14ac:dyDescent="0.2">
      <c r="A40" s="22">
        <v>32</v>
      </c>
      <c r="B40" s="11" t="s">
        <v>66</v>
      </c>
      <c r="C40" s="23" t="s">
        <v>6</v>
      </c>
      <c r="D40" s="15">
        <v>0</v>
      </c>
      <c r="E40" s="15">
        <v>0</v>
      </c>
      <c r="F40" s="15">
        <v>212</v>
      </c>
      <c r="G40" s="15">
        <v>11520</v>
      </c>
      <c r="H40" s="15">
        <v>0</v>
      </c>
      <c r="I40" s="15">
        <f t="shared" si="0"/>
        <v>11732</v>
      </c>
      <c r="J40" s="25"/>
      <c r="K40" s="40"/>
      <c r="L40" s="41">
        <v>0.23</v>
      </c>
      <c r="M40" s="40" t="s">
        <v>71</v>
      </c>
      <c r="N40" s="40"/>
      <c r="O40" s="40"/>
    </row>
    <row r="41" spans="1:15" ht="12.75" x14ac:dyDescent="0.2">
      <c r="A41" s="22">
        <v>33</v>
      </c>
      <c r="B41" s="11" t="s">
        <v>68</v>
      </c>
      <c r="C41" s="23" t="s">
        <v>6</v>
      </c>
      <c r="D41" s="15">
        <v>0</v>
      </c>
      <c r="E41" s="15">
        <v>0</v>
      </c>
      <c r="F41" s="15">
        <v>0</v>
      </c>
      <c r="G41" s="15">
        <v>17280</v>
      </c>
      <c r="H41" s="52">
        <v>0</v>
      </c>
      <c r="I41" s="15">
        <f t="shared" si="0"/>
        <v>17280</v>
      </c>
      <c r="J41" s="25"/>
      <c r="K41" s="40"/>
      <c r="L41" s="41">
        <v>0.23</v>
      </c>
      <c r="M41" s="40" t="s">
        <v>71</v>
      </c>
      <c r="N41" s="40"/>
      <c r="O41" s="40"/>
    </row>
    <row r="42" spans="1:15" ht="12.75" x14ac:dyDescent="0.2">
      <c r="A42" s="22">
        <v>34</v>
      </c>
      <c r="B42" s="11" t="s">
        <v>70</v>
      </c>
      <c r="C42" s="23" t="s">
        <v>6</v>
      </c>
      <c r="D42" s="15">
        <v>0</v>
      </c>
      <c r="E42" s="15">
        <v>0</v>
      </c>
      <c r="F42" s="15">
        <v>0</v>
      </c>
      <c r="G42" s="15">
        <v>26</v>
      </c>
      <c r="H42" s="15">
        <v>0</v>
      </c>
      <c r="I42" s="15">
        <f t="shared" si="0"/>
        <v>26</v>
      </c>
      <c r="J42" s="25"/>
      <c r="K42" s="40"/>
      <c r="L42" s="41">
        <v>2.35</v>
      </c>
      <c r="M42" s="40" t="s">
        <v>71</v>
      </c>
      <c r="N42" s="40"/>
      <c r="O42" s="40"/>
    </row>
    <row r="43" spans="1:15" ht="35.25" customHeight="1" x14ac:dyDescent="0.2">
      <c r="A43" s="48"/>
      <c r="B43" s="59" t="s">
        <v>31</v>
      </c>
      <c r="C43" s="49"/>
      <c r="D43" s="50"/>
      <c r="E43" s="50"/>
      <c r="F43" s="50"/>
      <c r="G43" s="50"/>
      <c r="H43" s="50"/>
      <c r="I43" s="15"/>
      <c r="J43" s="25"/>
      <c r="K43" s="40"/>
      <c r="L43" s="41"/>
      <c r="M43" s="40"/>
      <c r="N43" s="40"/>
      <c r="O43" s="40"/>
    </row>
    <row r="44" spans="1:15" ht="12.75" x14ac:dyDescent="0.2">
      <c r="A44" s="22">
        <v>35</v>
      </c>
      <c r="B44" s="12" t="s">
        <v>73</v>
      </c>
      <c r="C44" s="23" t="s">
        <v>6</v>
      </c>
      <c r="D44" s="15">
        <v>722</v>
      </c>
      <c r="E44" s="15">
        <v>260</v>
      </c>
      <c r="F44" s="15">
        <v>0</v>
      </c>
      <c r="G44" s="15">
        <v>0</v>
      </c>
      <c r="H44" s="15">
        <v>0</v>
      </c>
      <c r="I44" s="15">
        <f t="shared" si="0"/>
        <v>982</v>
      </c>
      <c r="J44" s="25"/>
      <c r="K44" s="40"/>
      <c r="L44" s="41">
        <v>0.23</v>
      </c>
      <c r="M44" s="40">
        <f t="shared" si="1"/>
        <v>0</v>
      </c>
      <c r="N44" s="40"/>
      <c r="O44" s="40"/>
    </row>
    <row r="45" spans="1:15" ht="12.75" x14ac:dyDescent="0.2">
      <c r="A45" s="45">
        <v>36</v>
      </c>
      <c r="B45" s="51" t="s">
        <v>59</v>
      </c>
      <c r="C45" s="46" t="s">
        <v>6</v>
      </c>
      <c r="D45" s="47">
        <v>1888</v>
      </c>
      <c r="E45" s="47">
        <v>750</v>
      </c>
      <c r="F45" s="47">
        <v>368</v>
      </c>
      <c r="G45" s="47">
        <v>0</v>
      </c>
      <c r="H45" s="47">
        <v>0</v>
      </c>
      <c r="I45" s="15">
        <f t="shared" si="0"/>
        <v>3006</v>
      </c>
      <c r="J45" s="25"/>
      <c r="K45" s="40"/>
      <c r="L45" s="41">
        <v>0.23</v>
      </c>
      <c r="M45" s="40">
        <f t="shared" si="1"/>
        <v>0</v>
      </c>
      <c r="N45" s="40"/>
      <c r="O45" s="40"/>
    </row>
    <row r="46" spans="1:15" ht="12.75" x14ac:dyDescent="0.2">
      <c r="A46" s="22">
        <v>37</v>
      </c>
      <c r="B46" s="11" t="s">
        <v>60</v>
      </c>
      <c r="C46" s="23" t="s">
        <v>6</v>
      </c>
      <c r="D46" s="15">
        <v>1208</v>
      </c>
      <c r="E46" s="15">
        <v>20</v>
      </c>
      <c r="F46" s="15">
        <v>46</v>
      </c>
      <c r="G46" s="15">
        <v>0</v>
      </c>
      <c r="H46" s="15">
        <v>0</v>
      </c>
      <c r="I46" s="15">
        <f t="shared" si="0"/>
        <v>1274</v>
      </c>
      <c r="J46" s="25"/>
      <c r="K46" s="40"/>
      <c r="L46" s="41">
        <v>0.23</v>
      </c>
      <c r="M46" s="40">
        <f t="shared" si="1"/>
        <v>0</v>
      </c>
      <c r="N46" s="40"/>
      <c r="O46" s="40"/>
    </row>
    <row r="47" spans="1:15" ht="12.75" x14ac:dyDescent="0.2">
      <c r="A47" s="22">
        <v>38</v>
      </c>
      <c r="B47" s="11" t="s">
        <v>61</v>
      </c>
      <c r="C47" s="23" t="s">
        <v>6</v>
      </c>
      <c r="D47" s="15">
        <v>502</v>
      </c>
      <c r="E47" s="15">
        <v>250</v>
      </c>
      <c r="F47" s="15">
        <v>55</v>
      </c>
      <c r="G47" s="15">
        <v>0</v>
      </c>
      <c r="H47" s="15">
        <v>0</v>
      </c>
      <c r="I47" s="15">
        <f t="shared" si="0"/>
        <v>807</v>
      </c>
      <c r="J47" s="25"/>
      <c r="K47" s="40"/>
      <c r="L47" s="41">
        <v>0.23</v>
      </c>
      <c r="M47" s="40">
        <f t="shared" si="1"/>
        <v>0</v>
      </c>
      <c r="N47" s="40"/>
      <c r="O47" s="40"/>
    </row>
    <row r="48" spans="1:15" ht="12.75" x14ac:dyDescent="0.2">
      <c r="A48" s="22">
        <v>39</v>
      </c>
      <c r="B48" s="13" t="s">
        <v>62</v>
      </c>
      <c r="C48" s="23" t="s">
        <v>6</v>
      </c>
      <c r="D48" s="17">
        <v>530</v>
      </c>
      <c r="E48" s="17">
        <v>0</v>
      </c>
      <c r="F48" s="17">
        <v>0</v>
      </c>
      <c r="G48" s="15">
        <v>0</v>
      </c>
      <c r="H48" s="15">
        <v>0</v>
      </c>
      <c r="I48" s="15">
        <f t="shared" si="0"/>
        <v>530</v>
      </c>
      <c r="J48" s="25"/>
      <c r="K48" s="40"/>
      <c r="L48" s="41">
        <v>0.23</v>
      </c>
      <c r="M48" s="40">
        <f t="shared" si="1"/>
        <v>0</v>
      </c>
      <c r="N48" s="40"/>
      <c r="O48" s="40"/>
    </row>
    <row r="49" spans="1:15" ht="12.75" x14ac:dyDescent="0.2">
      <c r="A49" s="29">
        <v>40</v>
      </c>
      <c r="B49" s="30" t="s">
        <v>63</v>
      </c>
      <c r="C49" s="29" t="s">
        <v>6</v>
      </c>
      <c r="D49" s="31">
        <v>0</v>
      </c>
      <c r="E49" s="31">
        <v>0</v>
      </c>
      <c r="F49" s="31">
        <v>60</v>
      </c>
      <c r="G49" s="15">
        <v>0</v>
      </c>
      <c r="H49" s="52">
        <v>0</v>
      </c>
      <c r="I49" s="15">
        <f t="shared" si="0"/>
        <v>60</v>
      </c>
      <c r="J49" s="25"/>
      <c r="K49" s="40"/>
      <c r="L49" s="41">
        <v>0.23</v>
      </c>
      <c r="M49" s="40">
        <f t="shared" si="1"/>
        <v>0</v>
      </c>
      <c r="N49" s="40"/>
      <c r="O49" s="40"/>
    </row>
    <row r="50" spans="1:15" ht="31.5" customHeight="1" x14ac:dyDescent="0.2">
      <c r="B50" s="5" t="s">
        <v>24</v>
      </c>
      <c r="G50" s="50"/>
      <c r="H50" s="50"/>
      <c r="I50" s="15">
        <f t="shared" si="0"/>
        <v>0</v>
      </c>
      <c r="J50" s="25"/>
      <c r="K50" s="40"/>
      <c r="L50" s="41"/>
      <c r="M50" s="40"/>
      <c r="N50" s="40"/>
      <c r="O50" s="40"/>
    </row>
    <row r="51" spans="1:15" ht="12.75" x14ac:dyDescent="0.2">
      <c r="A51" s="22">
        <v>41</v>
      </c>
      <c r="B51" s="26" t="s">
        <v>8</v>
      </c>
      <c r="C51" s="23" t="s">
        <v>6</v>
      </c>
      <c r="D51" s="44">
        <v>0</v>
      </c>
      <c r="E51" s="27">
        <v>16000</v>
      </c>
      <c r="F51" s="27">
        <v>0</v>
      </c>
      <c r="G51" s="15">
        <v>0</v>
      </c>
      <c r="H51" s="15">
        <v>0</v>
      </c>
      <c r="I51" s="15">
        <f t="shared" si="0"/>
        <v>16000</v>
      </c>
      <c r="J51" s="25"/>
      <c r="K51" s="40"/>
      <c r="L51" s="41">
        <v>0.23</v>
      </c>
      <c r="M51" s="40">
        <f t="shared" si="1"/>
        <v>0</v>
      </c>
      <c r="N51" s="40"/>
      <c r="O51" s="40"/>
    </row>
    <row r="52" spans="1:15" ht="12.75" x14ac:dyDescent="0.2">
      <c r="A52" s="22">
        <v>42</v>
      </c>
      <c r="B52" s="26" t="s">
        <v>9</v>
      </c>
      <c r="C52" s="23" t="s">
        <v>6</v>
      </c>
      <c r="D52" s="44">
        <v>0</v>
      </c>
      <c r="E52" s="27">
        <v>15000</v>
      </c>
      <c r="F52" s="27">
        <v>0</v>
      </c>
      <c r="G52" s="15">
        <v>0</v>
      </c>
      <c r="H52" s="15">
        <v>0</v>
      </c>
      <c r="I52" s="15">
        <f t="shared" si="0"/>
        <v>15000</v>
      </c>
      <c r="J52" s="25"/>
      <c r="K52" s="40"/>
      <c r="L52" s="41">
        <v>0.23</v>
      </c>
      <c r="M52" s="40">
        <f t="shared" si="1"/>
        <v>0</v>
      </c>
      <c r="N52" s="40"/>
      <c r="O52" s="40"/>
    </row>
    <row r="53" spans="1:15" ht="12.75" x14ac:dyDescent="0.2">
      <c r="A53" s="22">
        <v>43</v>
      </c>
      <c r="B53" s="26" t="s">
        <v>10</v>
      </c>
      <c r="C53" s="23" t="s">
        <v>6</v>
      </c>
      <c r="D53" s="44">
        <v>0</v>
      </c>
      <c r="E53" s="27">
        <v>400</v>
      </c>
      <c r="F53" s="27">
        <v>0</v>
      </c>
      <c r="G53" s="15">
        <v>0</v>
      </c>
      <c r="H53" s="15">
        <v>0</v>
      </c>
      <c r="I53" s="15">
        <f t="shared" si="0"/>
        <v>400</v>
      </c>
      <c r="J53" s="25"/>
      <c r="K53" s="40"/>
      <c r="L53" s="41">
        <v>0.23</v>
      </c>
      <c r="M53" s="40">
        <f t="shared" si="1"/>
        <v>0</v>
      </c>
      <c r="N53" s="40"/>
      <c r="O53" s="40"/>
    </row>
    <row r="54" spans="1:15" ht="12.75" x14ac:dyDescent="0.2">
      <c r="A54" s="22">
        <v>44</v>
      </c>
      <c r="B54" s="26" t="s">
        <v>11</v>
      </c>
      <c r="C54" s="23" t="s">
        <v>6</v>
      </c>
      <c r="D54" s="44">
        <v>0</v>
      </c>
      <c r="E54" s="27">
        <v>500</v>
      </c>
      <c r="F54" s="27">
        <v>0</v>
      </c>
      <c r="G54" s="15">
        <v>0</v>
      </c>
      <c r="H54" s="15">
        <v>0</v>
      </c>
      <c r="I54" s="15">
        <f t="shared" si="0"/>
        <v>500</v>
      </c>
      <c r="J54" s="25"/>
      <c r="K54" s="40"/>
      <c r="L54" s="41">
        <v>0.23</v>
      </c>
      <c r="M54" s="40">
        <f t="shared" si="1"/>
        <v>0</v>
      </c>
      <c r="N54" s="40"/>
      <c r="O54" s="40"/>
    </row>
    <row r="55" spans="1:15" ht="12.75" x14ac:dyDescent="0.2">
      <c r="A55" s="22">
        <v>45</v>
      </c>
      <c r="B55" s="26" t="s">
        <v>12</v>
      </c>
      <c r="C55" s="23" t="s">
        <v>6</v>
      </c>
      <c r="D55" s="44">
        <v>0</v>
      </c>
      <c r="E55" s="27">
        <v>1100</v>
      </c>
      <c r="F55" s="27">
        <v>0</v>
      </c>
      <c r="G55" s="15">
        <v>0</v>
      </c>
      <c r="H55" s="15">
        <v>0</v>
      </c>
      <c r="I55" s="15">
        <f t="shared" si="0"/>
        <v>1100</v>
      </c>
      <c r="J55" s="25"/>
      <c r="K55" s="40"/>
      <c r="L55" s="41">
        <v>0.23</v>
      </c>
      <c r="M55" s="40">
        <f t="shared" si="1"/>
        <v>0</v>
      </c>
      <c r="N55" s="40"/>
      <c r="O55" s="40"/>
    </row>
    <row r="56" spans="1:15" ht="12.75" x14ac:dyDescent="0.2">
      <c r="A56" s="22">
        <v>46</v>
      </c>
      <c r="B56" s="26" t="s">
        <v>13</v>
      </c>
      <c r="C56" s="23" t="s">
        <v>6</v>
      </c>
      <c r="D56" s="44">
        <v>0</v>
      </c>
      <c r="E56" s="27">
        <v>1200</v>
      </c>
      <c r="F56" s="27">
        <v>0</v>
      </c>
      <c r="G56" s="15">
        <v>0</v>
      </c>
      <c r="H56" s="15">
        <v>0</v>
      </c>
      <c r="I56" s="15">
        <f t="shared" si="0"/>
        <v>1200</v>
      </c>
      <c r="J56" s="25"/>
      <c r="K56" s="40"/>
      <c r="L56" s="41">
        <v>0.23</v>
      </c>
      <c r="M56" s="40">
        <f t="shared" si="1"/>
        <v>0</v>
      </c>
      <c r="N56" s="40"/>
      <c r="O56" s="40"/>
    </row>
    <row r="57" spans="1:15" ht="12.75" x14ac:dyDescent="0.2">
      <c r="A57" s="22">
        <v>47</v>
      </c>
      <c r="B57" s="26" t="s">
        <v>14</v>
      </c>
      <c r="C57" s="23" t="s">
        <v>6</v>
      </c>
      <c r="D57" s="44">
        <v>0</v>
      </c>
      <c r="E57" s="27">
        <v>1900</v>
      </c>
      <c r="F57" s="27">
        <v>0</v>
      </c>
      <c r="G57" s="15">
        <v>0</v>
      </c>
      <c r="H57" s="15">
        <v>0</v>
      </c>
      <c r="I57" s="15">
        <f t="shared" si="0"/>
        <v>1900</v>
      </c>
      <c r="J57" s="25"/>
      <c r="K57" s="40"/>
      <c r="L57" s="41">
        <v>0.23</v>
      </c>
      <c r="M57" s="40">
        <f t="shared" si="1"/>
        <v>0</v>
      </c>
      <c r="N57" s="40"/>
      <c r="O57" s="40"/>
    </row>
    <row r="58" spans="1:15" ht="12.75" x14ac:dyDescent="0.2">
      <c r="A58" s="22">
        <v>48</v>
      </c>
      <c r="B58" s="26" t="s">
        <v>15</v>
      </c>
      <c r="C58" s="23" t="s">
        <v>6</v>
      </c>
      <c r="D58" s="44">
        <v>0</v>
      </c>
      <c r="E58" s="27">
        <v>300</v>
      </c>
      <c r="F58" s="27">
        <v>0</v>
      </c>
      <c r="G58" s="15">
        <v>0</v>
      </c>
      <c r="H58" s="15">
        <v>0</v>
      </c>
      <c r="I58" s="15">
        <f t="shared" si="0"/>
        <v>300</v>
      </c>
      <c r="J58" s="25"/>
      <c r="K58" s="40"/>
      <c r="L58" s="41">
        <v>0.23</v>
      </c>
      <c r="M58" s="40">
        <f t="shared" si="1"/>
        <v>0</v>
      </c>
      <c r="N58" s="40"/>
      <c r="O58" s="40"/>
    </row>
    <row r="59" spans="1:15" ht="12.75" x14ac:dyDescent="0.2">
      <c r="A59" s="22">
        <v>49</v>
      </c>
      <c r="B59" s="26" t="s">
        <v>16</v>
      </c>
      <c r="C59" s="23" t="s">
        <v>6</v>
      </c>
      <c r="D59" s="44">
        <v>0</v>
      </c>
      <c r="E59" s="27">
        <v>20</v>
      </c>
      <c r="F59" s="27">
        <v>0</v>
      </c>
      <c r="G59" s="15">
        <v>0</v>
      </c>
      <c r="H59" s="15">
        <v>0</v>
      </c>
      <c r="I59" s="15">
        <f t="shared" si="0"/>
        <v>20</v>
      </c>
      <c r="J59" s="25"/>
      <c r="K59" s="40"/>
      <c r="L59" s="41">
        <v>0.23</v>
      </c>
      <c r="M59" s="40">
        <f t="shared" si="1"/>
        <v>0</v>
      </c>
      <c r="N59" s="40"/>
      <c r="O59" s="40"/>
    </row>
    <row r="60" spans="1:15" ht="12.75" x14ac:dyDescent="0.2">
      <c r="A60" s="22">
        <v>50</v>
      </c>
      <c r="B60" s="26" t="s">
        <v>17</v>
      </c>
      <c r="C60" s="23" t="s">
        <v>6</v>
      </c>
      <c r="D60" s="44">
        <v>0</v>
      </c>
      <c r="E60" s="27">
        <v>500</v>
      </c>
      <c r="F60" s="27">
        <v>0</v>
      </c>
      <c r="G60" s="15">
        <v>0</v>
      </c>
      <c r="H60" s="15">
        <v>0</v>
      </c>
      <c r="I60" s="15">
        <f t="shared" si="0"/>
        <v>500</v>
      </c>
      <c r="J60" s="25"/>
      <c r="K60" s="40"/>
      <c r="L60" s="41">
        <v>0.23</v>
      </c>
      <c r="M60" s="40">
        <f t="shared" si="1"/>
        <v>0</v>
      </c>
      <c r="N60" s="40"/>
      <c r="O60" s="40"/>
    </row>
    <row r="61" spans="1:15" ht="12.75" x14ac:dyDescent="0.2">
      <c r="A61" s="22">
        <v>51</v>
      </c>
      <c r="B61" s="28" t="s">
        <v>18</v>
      </c>
      <c r="C61" s="23" t="s">
        <v>6</v>
      </c>
      <c r="D61" s="44">
        <v>0</v>
      </c>
      <c r="E61" s="27">
        <v>70</v>
      </c>
      <c r="F61" s="27">
        <v>0</v>
      </c>
      <c r="G61" s="15">
        <v>0</v>
      </c>
      <c r="H61" s="15">
        <v>0</v>
      </c>
      <c r="I61" s="15">
        <f t="shared" si="0"/>
        <v>70</v>
      </c>
      <c r="J61" s="25"/>
      <c r="K61" s="40"/>
      <c r="L61" s="41">
        <v>0.23</v>
      </c>
      <c r="M61" s="40">
        <f t="shared" si="1"/>
        <v>0</v>
      </c>
      <c r="N61" s="40"/>
      <c r="O61" s="40"/>
    </row>
    <row r="62" spans="1:15" ht="12.75" x14ac:dyDescent="0.2">
      <c r="A62" s="22">
        <v>52</v>
      </c>
      <c r="B62" s="26" t="s">
        <v>19</v>
      </c>
      <c r="C62" s="23" t="s">
        <v>6</v>
      </c>
      <c r="D62" s="44">
        <v>0</v>
      </c>
      <c r="E62" s="27">
        <v>10</v>
      </c>
      <c r="F62" s="27">
        <v>0</v>
      </c>
      <c r="G62" s="15">
        <v>0</v>
      </c>
      <c r="H62" s="15">
        <v>0</v>
      </c>
      <c r="I62" s="15">
        <f t="shared" si="0"/>
        <v>10</v>
      </c>
      <c r="J62" s="25"/>
      <c r="K62" s="40"/>
      <c r="L62" s="41">
        <v>0.23</v>
      </c>
      <c r="M62" s="40">
        <f t="shared" si="1"/>
        <v>0</v>
      </c>
      <c r="N62" s="40"/>
      <c r="O62" s="40"/>
    </row>
    <row r="63" spans="1:15" ht="12.75" x14ac:dyDescent="0.2">
      <c r="A63" s="22">
        <v>53</v>
      </c>
      <c r="B63" s="26" t="s">
        <v>20</v>
      </c>
      <c r="C63" s="23" t="s">
        <v>6</v>
      </c>
      <c r="D63" s="44">
        <v>0</v>
      </c>
      <c r="E63" s="27">
        <v>10</v>
      </c>
      <c r="F63" s="27">
        <v>0</v>
      </c>
      <c r="G63" s="15">
        <v>0</v>
      </c>
      <c r="H63" s="15">
        <v>0</v>
      </c>
      <c r="I63" s="15">
        <f t="shared" si="0"/>
        <v>10</v>
      </c>
      <c r="J63" s="25"/>
      <c r="K63" s="40"/>
      <c r="L63" s="41">
        <v>0.23</v>
      </c>
      <c r="M63" s="40">
        <f t="shared" si="1"/>
        <v>0</v>
      </c>
      <c r="N63" s="40"/>
      <c r="O63" s="40"/>
    </row>
    <row r="64" spans="1:15" ht="12.75" x14ac:dyDescent="0.2">
      <c r="A64" s="22">
        <v>54</v>
      </c>
      <c r="B64" s="26" t="s">
        <v>21</v>
      </c>
      <c r="C64" s="23" t="s">
        <v>6</v>
      </c>
      <c r="D64" s="44">
        <v>0</v>
      </c>
      <c r="E64" s="27">
        <v>400</v>
      </c>
      <c r="F64" s="27">
        <v>0</v>
      </c>
      <c r="G64" s="15">
        <v>0</v>
      </c>
      <c r="H64" s="15">
        <v>0</v>
      </c>
      <c r="I64" s="15">
        <f t="shared" si="0"/>
        <v>400</v>
      </c>
      <c r="J64" s="25"/>
      <c r="K64" s="40"/>
      <c r="L64" s="41">
        <v>0.23</v>
      </c>
      <c r="M64" s="40">
        <f t="shared" si="1"/>
        <v>0</v>
      </c>
      <c r="N64" s="40"/>
      <c r="O64" s="40"/>
    </row>
    <row r="65" spans="1:16" ht="65.25" customHeight="1" x14ac:dyDescent="0.25">
      <c r="A65" s="55"/>
      <c r="B65" s="57" t="s">
        <v>76</v>
      </c>
      <c r="C65" s="58" t="s">
        <v>77</v>
      </c>
      <c r="D65" s="58" t="s">
        <v>77</v>
      </c>
      <c r="E65" s="58" t="s">
        <v>77</v>
      </c>
      <c r="F65" s="58" t="s">
        <v>77</v>
      </c>
      <c r="G65" s="58" t="s">
        <v>77</v>
      </c>
      <c r="H65" s="58" t="s">
        <v>77</v>
      </c>
      <c r="I65" s="58" t="s">
        <v>77</v>
      </c>
      <c r="J65" s="58" t="s">
        <v>77</v>
      </c>
      <c r="K65" s="58" t="s">
        <v>77</v>
      </c>
      <c r="L65" s="58" t="s">
        <v>77</v>
      </c>
      <c r="M65" s="56"/>
      <c r="N65" s="56"/>
      <c r="O65" s="56"/>
      <c r="P65" s="66" t="s">
        <v>79</v>
      </c>
    </row>
    <row r="67" spans="1:16" ht="22.5" x14ac:dyDescent="0.3">
      <c r="C67" s="61" t="s">
        <v>83</v>
      </c>
      <c r="D67" s="60" t="s">
        <v>82</v>
      </c>
      <c r="G67" s="2"/>
      <c r="H67" s="60"/>
      <c r="I67" s="60"/>
      <c r="J67" s="60"/>
      <c r="K67" s="2"/>
      <c r="L67" s="2"/>
      <c r="M67" s="2"/>
      <c r="N67" s="2"/>
    </row>
    <row r="68" spans="1:16" ht="22.5" x14ac:dyDescent="0.3">
      <c r="G68" s="60"/>
      <c r="H68" s="60"/>
      <c r="I68" s="60"/>
      <c r="J68" s="60"/>
      <c r="K68" s="2"/>
      <c r="L68" s="2"/>
      <c r="M68" s="2"/>
      <c r="N68" s="2"/>
    </row>
    <row r="69" spans="1:16" ht="22.5" x14ac:dyDescent="0.15">
      <c r="C69" s="61" t="s">
        <v>80</v>
      </c>
      <c r="D69" s="62" t="s">
        <v>84</v>
      </c>
      <c r="E69" s="63"/>
      <c r="F69" s="63"/>
      <c r="G69" s="63"/>
    </row>
    <row r="70" spans="1:16" ht="22.5" x14ac:dyDescent="0.15">
      <c r="C70" s="61"/>
      <c r="D70" s="63"/>
      <c r="E70" s="63"/>
      <c r="F70" s="63"/>
      <c r="G70" s="63"/>
    </row>
  </sheetData>
  <mergeCells count="2">
    <mergeCell ref="A5:O5"/>
    <mergeCell ref="A2:O2"/>
  </mergeCells>
  <pageMargins left="0.7" right="0.7" top="0.75" bottom="0.75" header="0.3" footer="0.3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Zawadzka Katarzyna</dc:creator>
  <cp:lastModifiedBy>Małgorzata Ludwiszewska</cp:lastModifiedBy>
  <cp:lastPrinted>2022-09-20T11:43:30Z</cp:lastPrinted>
  <dcterms:created xsi:type="dcterms:W3CDTF">2021-12-03T07:08:28Z</dcterms:created>
  <dcterms:modified xsi:type="dcterms:W3CDTF">2022-09-28T12:57:27Z</dcterms:modified>
</cp:coreProperties>
</file>